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eegovg01.sharepoint.com/sites/FAO_RTK/FINANTSARVESTUS/5 FA ja Aruandlus/5-15 FA aruanded/KAM/_SISE_EESKIRJAD_TM/_SE ja TM Muutmisel/KAM/2025/"/>
    </mc:Choice>
  </mc:AlternateContent>
  <xr:revisionPtr revIDLastSave="334" documentId="8_{26152264-6513-4B73-9A20-6EB439BD1E5D}" xr6:coauthVersionLast="47" xr6:coauthVersionMax="47" xr10:uidLastSave="{62B59358-FBBC-4E6B-A127-8D1B0169EBA2}"/>
  <bookViews>
    <workbookView xWindow="-120" yWindow="-120" windowWidth="29040" windowHeight="15720" tabRatio="827" xr2:uid="{00000000-000D-0000-FFFF-FFFF00000000}"/>
  </bookViews>
  <sheets>
    <sheet name="toimemudel" sheetId="1" r:id="rId1"/>
    <sheet name="Lisa 1.1" sheetId="20" r:id="rId2"/>
    <sheet name="Lisa 1.2" sheetId="4" r:id="rId3"/>
    <sheet name="Lisa 1.3" sheetId="5" r:id="rId4"/>
    <sheet name="Lisa 1.4" sheetId="12" r:id="rId5"/>
    <sheet name="Lisa1.5" sheetId="2" r:id="rId6"/>
    <sheet name="Lisa 1.6" sheetId="8" r:id="rId7"/>
    <sheet name="Lisa1.7" sheetId="9" r:id="rId8"/>
    <sheet name="Lisa1.9" sheetId="17" r:id="rId9"/>
    <sheet name="Lisa1.8" sheetId="10" r:id="rId10"/>
    <sheet name="Lisa1.10" sheetId="16" r:id="rId11"/>
    <sheet name="Lisa 1.11" sheetId="18" r:id="rId12"/>
    <sheet name="Lisa 1.12" sheetId="19" r:id="rId13"/>
    <sheet name="Lisa 1.13" sheetId="21" r:id="rId14"/>
  </sheets>
  <definedNames>
    <definedName name="_xlnm._FilterDatabase" localSheetId="8" hidden="1">Lisa1.9!$A$10:$CD$10</definedName>
    <definedName name="_xlnm._FilterDatabase" localSheetId="0" hidden="1">toimemudel!$A$28:$K$295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5" i="2" l="1"/>
  <c r="R16" i="2"/>
  <c r="R14" i="2"/>
  <c r="R13" i="2"/>
  <c r="D21" i="20" l="1"/>
  <c r="AD11" i="17" l="1"/>
  <c r="AK7" i="19"/>
  <c r="AK31" i="19" s="1"/>
  <c r="AJ7" i="19"/>
  <c r="AJ31" i="19" s="1"/>
  <c r="AI7" i="19"/>
  <c r="AI31" i="19" s="1"/>
  <c r="AH7" i="19"/>
  <c r="AH31" i="19" s="1"/>
  <c r="AG7" i="19"/>
  <c r="AG31" i="19" s="1"/>
  <c r="AH32" i="19" l="1"/>
  <c r="E24" i="12"/>
  <c r="E20" i="12"/>
  <c r="E17" i="12"/>
  <c r="E31" i="12" l="1"/>
  <c r="C17" i="10"/>
  <c r="H225" i="1" l="1"/>
  <c r="H167" i="1"/>
  <c r="H144" i="1"/>
</calcChain>
</file>

<file path=xl/sharedStrings.xml><?xml version="1.0" encoding="utf-8"?>
<sst xmlns="http://schemas.openxmlformats.org/spreadsheetml/2006/main" count="1875" uniqueCount="1398">
  <si>
    <t>Kaitseministeeriumi valitsemisala finantsarvestuse toimemudel</t>
  </si>
  <si>
    <t>(Kaitseministeeriumi, Kaitseväe, Kaitseressursside Ameti, Riigi Kaitseinvesteeringute Keskuse ja Eesti Sõjamuuseumi finantsarvestusega seotud tegevuste nimekiri)</t>
  </si>
  <si>
    <t>Keskus - RTK finantsarvestuse osakonna Kaitseministeeriumi talitus, kes osutab finantsarvestuse teenust Asutusele</t>
  </si>
  <si>
    <t>RaM EO- Rahandusministeeriumi eelarveosakond</t>
  </si>
  <si>
    <t>KAM - Kaitseministeeriumi kaitse- eelarve osakond (KAM KEO)</t>
  </si>
  <si>
    <t>Asutus - Kaitseministeeriumi valitsemisala asutus Kaitseministeerium (KaMin), Kaitsevägi (KV), Kaitseressursside Amet (KRA), Riigi Kaitseinvesteeringute Keskus (RKIK) ja Eesti Sõjamuuseum (ESM)</t>
  </si>
  <si>
    <t>Kontaktisikud - RTK finantsarvestuse osakonna Kaitseministeeriumi talituse juhataja, Asutuse finantsjuhi ülesandeid täitev isik</t>
  </si>
  <si>
    <t>PTO - RTK personaliteenuste osakonna talitus, kes osutab personali- ja palgaarvestuse teenust Asutusele</t>
  </si>
  <si>
    <t>Muu - kolmas osapool, kes ei ole Keskus ega Asutus</t>
  </si>
  <si>
    <t>RTK - Riigi Tugiteenuste Keskus</t>
  </si>
  <si>
    <t>eAK - RTK poolt asutustele pakutav ostuarvete menetluskeskkond (Fitek, eArvetekeskus)</t>
  </si>
  <si>
    <t xml:space="preserve">MS DAX - Kaitseväe ostutellimuste, -arvete ja laos olevate kaupade liikumise menetlus- ja arvestussüsteem </t>
  </si>
  <si>
    <t>eRK - e-riigikassa</t>
  </si>
  <si>
    <t>DHS- Asutuse dokumendihaldussüsteem</t>
  </si>
  <si>
    <t>SAP-</t>
  </si>
  <si>
    <t>Riigi ühtne majandustarkvara</t>
  </si>
  <si>
    <t>SAP BO- SAP-i veebipõhine aruannete liides (Business Objects)</t>
  </si>
  <si>
    <t>RTIP- riigitöötaja iseteenindusportaal</t>
  </si>
  <si>
    <t>NAP - Riiginõuete arvestusse kaasamise rakendus</t>
  </si>
  <si>
    <t>KVKR- Kaitseväekohustuslaste register</t>
  </si>
  <si>
    <t>KO varustus- Kaitseväe kaitseotstarbeline varustus</t>
  </si>
  <si>
    <t>RSO-  rahvusvaheline sõjaline operatsioon</t>
  </si>
  <si>
    <t>OTE- ostutellimus MS DAX-is</t>
  </si>
  <si>
    <t>Elektrooniline edastamine- dokumentide ja andmete edastamine e-posti, DHSi, eAK, RTIPi, MS DAX kaudu. SAPi raamatupidamiskande numbri sisestab Keskus vastavasse infosüsteemi.</t>
  </si>
  <si>
    <t>Menetlusring - Asutuse poolt kehtestatud dokumentide menetlemise ja kinnitamise kord DHSis, eAKs, RTIPis, Axaptas. Viimaseks kinnitajaks määratakse nendes infosüsteemides Keskuse töötaja.</t>
  </si>
  <si>
    <t>Tegevuse nimetus</t>
  </si>
  <si>
    <t>Keskus</t>
  </si>
  <si>
    <t>Asutus</t>
  </si>
  <si>
    <t>Muu</t>
  </si>
  <si>
    <t>Tegevuste kirjeldus</t>
  </si>
  <si>
    <t>Tähtaeg</t>
  </si>
  <si>
    <t>Märkused</t>
  </si>
  <si>
    <t>Lisa/ vorm</t>
  </si>
  <si>
    <t>1. Finantsarvestuse korraldamise üldpõhimõtted</t>
  </si>
  <si>
    <t>1.1. Valitsemisala raamatupidamise sise-eeskiri</t>
  </si>
  <si>
    <t>1.1.1</t>
  </si>
  <si>
    <t>x</t>
  </si>
  <si>
    <t>Vajadusel</t>
  </si>
  <si>
    <t>Keskus vaatab sise-eeskirja üle vähemalt kord aastas IV kvartalis. Sise-eeskirja juurde kuulub kontopaani täpsem kasutusjuhend KaM valitsemisala jaoks.</t>
  </si>
  <si>
    <t>1.1.2</t>
  </si>
  <si>
    <t>Raamatupidamise sise-eeskirja ja finantsarvestuse toimemudeli täiendamine</t>
  </si>
  <si>
    <t>1.1.3</t>
  </si>
  <si>
    <t>Raamatupidamise sise-eeskirja kinnitamine</t>
  </si>
  <si>
    <t>Valitsemisala raamatupidamise sise-eeskirja kinnitab minister.</t>
  </si>
  <si>
    <t>1.2. Üldine majandustehingute dokumenteerimise korraldamine</t>
  </si>
  <si>
    <t>1.2.1</t>
  </si>
  <si>
    <t xml:space="preserve">Majandustehingute dokumenteerimine </t>
  </si>
  <si>
    <t xml:space="preserve">Asutus dokumenteerib majandustehingud ja menetleb need asutuses kehtiva korra järgi DHSis, MS DAXis, RTIPis, erandjuhul e-posti infosüsteemis (säilitamisega võrgukettal) või paberkandjal. Asutus võtab vastu e-arveid ja menetleb need eAKs või MS DAX-is. </t>
  </si>
  <si>
    <t>Toimingu dokumenteerimise tähtajal</t>
  </si>
  <si>
    <t>Majandustehingutena käsitletakse lepingute sõlmimist; vara/kauba või teenuse saamist/üleandmist; asutuse juhi käskkirju/ korraldusi mingi tegevuse teostamiseks; toetuste andmise ja saamise lepinguid jms.</t>
  </si>
  <si>
    <t>1.2.2</t>
  </si>
  <si>
    <t>Majandustehingute algdokumentide edastamine Keskusele</t>
  </si>
  <si>
    <t>Raamatupidamise algdokumendid saadetakse Keskusele  eAK, MS DAX, RTIPi, DHSi kaudu. ESM saadab algdokumente DHSi asemel osaliselt e-postiga. Täiendavat informatsiooni ja selgitusi võib vahetada e-postiga. Asutus saadab e-kirju Keskuse töötaja e-posti aadressile või aadressile rpt.kam@rtk.ee</t>
  </si>
  <si>
    <t>Toimingu dokumenteerimise lõpetamisel</t>
  </si>
  <si>
    <t>E-posti teel kirjavahetus ei kuulu registeerimisele Keskuse võrgukettal, DHSis, MS DAXis, eAKs või RTIPis, kui seda ei käsitleta raamatupidamise algdokumendina. Vajadusel lisatakse e-kirjas olev info registeeritud dokumendi juurde, kui see sisaldab täiendavat algdokumendi mõistmiseks vajalikku infot.</t>
  </si>
  <si>
    <t>1.2.3</t>
  </si>
  <si>
    <t>Majandustehingute SAPis kajastamine ja algdokumentidele raamatupidamiskande märkimine</t>
  </si>
  <si>
    <t xml:space="preserve">Keskus kontrollib saadetud algdokumendi vastavust raamatupidamise reeglitele, teeb vajadusel Asutusele lisapäringuid. Keskus vastutab algdokumentide õige ja õigeaegse sisestamise eest SAPi ning algdokumentide juurde menetlussüsteemis või võrgukettal raamatupidamiskande märkimise eest. </t>
  </si>
  <si>
    <t>Asutuse menetlusringi läbinud korrektne dokument kantakse SAPi üldjuhul järgmise tööpäeva jooksul, va kui vastava arvestuslõigu juures on määratud teisit.</t>
  </si>
  <si>
    <t>Vajadusel tehakse täpsustavate andmete päringud Keskuse ja Asutuse vahel dokumendi menetlusringi kommentaaride väljadel või e-posti teel.</t>
  </si>
  <si>
    <t>1.2.4</t>
  </si>
  <si>
    <t>Majandustehingute algdokumentide säilimise tagamine</t>
  </si>
  <si>
    <t xml:space="preserve">Asutus vastutab majandustehingute aluseks olevate dokumentide säilimise ja arhiveerimise eest Asutuse DHSis, MS DAXis, võrgukettal ja paberdokumentidena vormistatuna. Keskus vastutab SAPis, eAKs, RTIPis ja RTK dokumendiregistrites registreeritud, e-postiga tulnud ja Keskuse võrgukettal arhiveeritud algdokumentide säilimise eest. </t>
  </si>
  <si>
    <t>säilitamiseks ettenähtud tähtaegadeni</t>
  </si>
  <si>
    <t>Keskus ei säilita algdokumente paberkandjal, vaid viib need vajaduse korral elektroonilisele kujule või tagastab Asutusele hiljemalt peale aruandeaasta auditi lõppemist.</t>
  </si>
  <si>
    <t>2. Finantsjuhtimine</t>
  </si>
  <si>
    <t>2.1. Finantsjuhtimise korraldus ja arvestusobjektid</t>
  </si>
  <si>
    <t>2.1.1.</t>
  </si>
  <si>
    <t>Eelarve koostamise, täitmise ja jälgimise korraldus</t>
  </si>
  <si>
    <t>Vastavalt RaM EO ja KAM  suunistele ja korraldustele koostab Asutus eelarve ja jälgib selle täitmist.</t>
  </si>
  <si>
    <t>Määratud tähtajal</t>
  </si>
  <si>
    <t>2.1.2</t>
  </si>
  <si>
    <t>Finantsjuhtimise korraldamine</t>
  </si>
  <si>
    <t>Asutused töötavad välja (arvestades SAP ja KAIS funktsionaalsust) oma finantsjuhtimise süsteemi, mis on kooskõlastatud KaM-iga ning selgitab arvestusobjektide kasutamist (kuluüksus, ressurss/kulukoht, projekt, toetus) eelarvestamisel ja kuluarvestuses.</t>
  </si>
  <si>
    <t>Kontoplaani kasutusjuhend lepitakse kokku koostöös Keskusega.</t>
  </si>
  <si>
    <t>2.1.3.</t>
  </si>
  <si>
    <t>Arvestusobjektide (eelarveüksused, projektid, tulu- ja kuluüksused, ressursid/kulukohad, toetused jm) register ja selle haldamine</t>
  </si>
  <si>
    <t>Asutus tellib e-posti teel uued koodid või nende sulgemise KAM-lt. KAM haldab Asutuste  arvestusobjektide registrit SAP BO-s ja esitab taotluse uue arvestusobjekti lisamiseks või muutmiseks Keskusele e-postiga. KAM teavitab Asutust koodide avamisest ja sulgemisest e-posti teel.  Keskus korraldab koodide loomise või muutmise SAPis. KV-l ja RKIK-il on õigus tellida koode otse Keskuselt. Keskusel on õigus ilma KaM tellimuseta avada kolmanda taseme wbs-elemente investeeringute kajastamiseks.</t>
  </si>
  <si>
    <t>Esimesel võimalusel</t>
  </si>
  <si>
    <t>Olemasolevat kontoplaani ja muid arvestusobjekte saab vaadata SAP BO aruandest AA002. Eelarveobjektide tellimine käib läbi KAM, kuluarvestusobjektid tellib Asutus.</t>
  </si>
  <si>
    <t xml:space="preserve">2.2. Eelarve </t>
  </si>
  <si>
    <t>2.2.1</t>
  </si>
  <si>
    <t>Riigieelarve limiitide koostamine ja muutmine</t>
  </si>
  <si>
    <t>Asutus teeb ettepaneku riigieelarve koostamiseks ja selle muutmiseks kooskõlas Riigieelarve seaduse ja selle rakendusaktidega,  vastavalt KaM suunistele, kasutades SAPi  arvestusobjekte. KaM esitab eelarve taotluse KAIS infosüsteemis RaM-le. RaM kannab andmed REIS infosüsteemi, mille kaudu riigieelarve limiiidid jõuavad SAPi.</t>
  </si>
  <si>
    <t>Riigieelarve kinnitamise protsessi kohaselt</t>
  </si>
  <si>
    <t>2.2.2</t>
  </si>
  <si>
    <t>Riigieelarve detailsema eelarve koostamine ja muutmine</t>
  </si>
  <si>
    <r>
      <t xml:space="preserve">Asutus koostab vajadusel riigieelarve limiitidest detailsema eelarve selleks ettenähtud exceli vormis KAM-ile   SAPi </t>
    </r>
    <r>
      <rPr>
        <i/>
        <sz val="9"/>
        <rFont val="Arial"/>
        <family val="2"/>
        <charset val="186"/>
      </rPr>
      <t xml:space="preserve">controllingu </t>
    </r>
    <r>
      <rPr>
        <sz val="9"/>
        <rFont val="Arial"/>
        <family val="2"/>
        <charset val="186"/>
      </rPr>
      <t>moodulisse sisestamiseks. Eelarvete SAPi importimise exceli vorm on RTK kodulehel SAPi kasutusjuhendite all.</t>
    </r>
  </si>
  <si>
    <t>Vastavalt vajadusele</t>
  </si>
  <si>
    <t>Detailsema eelarve jälgimine saab toimuda kuluüksuste ja kontogruppide või ressursside/kulukohtade ja kontogruppide või projekti elementide lõikes vastavalt SAPi võimalustele. Asutus võib vajadusel korraldada detailsema eelarve jälgimise KAIS infosüsteemis.</t>
  </si>
  <si>
    <t>2.2.3</t>
  </si>
  <si>
    <t>Eelarve limiitide jälgimine</t>
  </si>
  <si>
    <t>Asutus jälgib eelarve olemasolu SAP BO aruandluse kaudu. Asutus vastutab eelarve piisavuse eest tehingute kajastamiseks.</t>
  </si>
  <si>
    <t>Jooksvalt</t>
  </si>
  <si>
    <t>2.3. Eelarve täitmise aruandlus</t>
  </si>
  <si>
    <t>2.3.2</t>
  </si>
  <si>
    <t>Eelarve täitmise aruandluse kontrollimine, vigadest teatamine</t>
  </si>
  <si>
    <t xml:space="preserve">Keskus teostab  SAPi ja SAP BO vahelist eelarve täitmise aruandluse kontrolli, et tagada Asutuse õigeaegne ja õige aruandlus. Asutus jälgib jooksvalt eelarve täitmise aruandlust ja küsimuste korral pöördub Keskuse poole selgituste saamiseks e-posti teel.  Parandusi vajavate tehingute puhul edastab Asutus Keskusele kulude ümbertõstmise teatise DHSi vahendusel või e-postiga. </t>
  </si>
  <si>
    <t>Soovituslik vorm lisas 1.5</t>
  </si>
  <si>
    <t>2.3.3</t>
  </si>
  <si>
    <t>Eelarve täitmise aruandluse korrigeerimine</t>
  </si>
  <si>
    <t>Asutusest  saadud teatise põhjal teeb Keskus paranduskanded SAPis. Kui kontrollimisel selgus Keskuse viga, siis parandab Keskus vea, viidates parandatavale algdokumendile või koostades lisaks raamatupidamise õiendi. Keskus teavitab vajaduse korral Asutust tehtud paranduskannetest e-posti teel.</t>
  </si>
  <si>
    <t>Esimesel võimalusel, üldjuhul hiljemalt 3 tööpäeva jooksul</t>
  </si>
  <si>
    <t>3. Ostutoimingud</t>
  </si>
  <si>
    <t>3.1.</t>
  </si>
  <si>
    <t>Tarnijate register</t>
  </si>
  <si>
    <t>3.1.1</t>
  </si>
  <si>
    <t>Uue tarnija sisestamine</t>
  </si>
  <si>
    <t xml:space="preserve">eAK uued tarnijad luuakse asutusele automaatselt. Kui Keskus saab MS DAXis arve menetlemisel teate SAP-is puuduvast tarnijast, luuakse või laiendatakse asutusele tarnija SAP-is  ning Keskus impordib andmed MS DAX-i. </t>
  </si>
  <si>
    <t>Teade uuest tarnijast võib saabuda Keskusele automaatselt eAKst või MS DAXist. Kui  MS DAXis on lepingute sisestamise või ostuarvete vastu võtmisel loodud uued tarnijad, mida SAPis ei ole, saab kasutaja veateate arve edastamisel SAPi. Sel juhul loob Keskus SAPis uue tarnija ning impordib andmed SAPist MS DAX-i misjärel saab Keskus jätkata arve menetlusega.</t>
  </si>
  <si>
    <t>3.1.2</t>
  </si>
  <si>
    <t>Olemasoleva tarnija andmete muutmine, sulgemine ja blokeerimine</t>
  </si>
  <si>
    <t>Kui tarnija on asutusele teada andnud oma tegevuse lõppemisest, nime või kontaktandmete muutmisest jm, teavitab asutus Keskust e-posti teel. Keskus teeb muudatused SAPis.</t>
  </si>
  <si>
    <t>3.1.3</t>
  </si>
  <si>
    <t>Oma teenistuja kui tarnija</t>
  </si>
  <si>
    <t>Keskus sisestab Asutuse teenistuja andmed tarnijate registrisse, kui Asutus edastab maksmiseks dokumendid, mille alusel tehakse ülekanne oma teenistujale. Isikliku pangakonto muutumisest teavitab Asutus PTOd ja PTO teavitab Keskust e-posti teel. Teenistuja üleviimisest teisele ametikohale teavitab PTO Keskust e-posti teel, edastades uue personalinumbri.</t>
  </si>
  <si>
    <t>KV-s võib muutuda personalinumber, kui isikul muutub töösuhe (tegevteenistus, ajateenija, töötaja vms) ja sellega seoses muudab Keskus tarnija andmeid.</t>
  </si>
  <si>
    <t>3.2.</t>
  </si>
  <si>
    <t>Ostuarved</t>
  </si>
  <si>
    <t>3.2.1</t>
  </si>
  <si>
    <t>Tarnijate instrueerimine ostuarvete saatmiseks</t>
  </si>
  <si>
    <t>3.2.1.1</t>
  </si>
  <si>
    <t>Lepingute sõlmimine</t>
  </si>
  <si>
    <t>Asutus sõlmib lepingud, ostutellimused või muud ostu aluseks olevad dokumendid ja säilitab need. Kui Keskus vajab ostuarvete arvestuseks täpsustavat informatsiooni, edastab Asutus lepingu või selgituse Keskusele DHS-s või e-postiga.</t>
  </si>
  <si>
    <t>3.2.1.2</t>
  </si>
  <si>
    <t xml:space="preserve">Asutus instrueerib tarnijat e-arve saatmiseks (sh välisresidentidest tarnijaid). Välisresidendist tarnija saadab Peppoli kaudu e-arve või pdf formaadis arve Asutusele. Välisresidendilt saadud pdf formaadis arve saadab Asutus eAK-le digiteerimisele või digiteerib ise (sh saatkonnad). Salastatud infoga arved saadetakse otse Asutuse töötajatele, kes nendega tegelevad. Neid menetletakse vastavalt toimemudeli punktile 3.2.4. </t>
  </si>
  <si>
    <t>Lepingute sõlmimisel, ostutellimuste esitamisel</t>
  </si>
  <si>
    <t>Asutus määrab tarnijaga sõlmitavasse lepingusse arvete esitamise tingimused vastavalt Käibemaksuseaduse § 37-s sätestatule: hankija on kohustatud väljastama kauba võõrandamise või teenuse osutamise korral arve 7 kalendripäeva jooksul, arvates kauba ostjale lähetamise või kättesaadavaks tegemise või teenuse osutamise päevast või maksustamisperioodi viimasest päevast. Arve tasumise  tingimused peavad võimaldama dokumentide kontrolli asutuses ning 4 tööpäeva enne maksetähtaega Keskusele edastamise.</t>
  </si>
  <si>
    <t>3.2.2</t>
  </si>
  <si>
    <t>Ostuarvete menetlemine eAKs</t>
  </si>
  <si>
    <t>3.2.2.1</t>
  </si>
  <si>
    <t xml:space="preserve">Ostuarvete vastuvõtmine eAKs </t>
  </si>
  <si>
    <t xml:space="preserve">e-arved saabuvad automaatselt eAKsse. Asutus saadab välisresidentidelt saadud arved pdf formaadis eAKs avatud asutuse e-postkasti digiteerimisele või digiteerib ise. </t>
  </si>
  <si>
    <t>Erandina suunab RKIK ostuarved, vastavalt asutuse arvete menetlemise korrale, Fitekist menetlemiseks MS DAX-i . FITEK arve kinnitusringis on sellisel juhul märge "Axapta DAX".</t>
  </si>
  <si>
    <t>3.2.2.2</t>
  </si>
  <si>
    <t>Ostuarvete menetlemine eAKs Asutuse poolt</t>
  </si>
  <si>
    <t>Iga kinnitaja kinnitab arve hiljemalt kinnitamiseks saabumisele ülejärgmisel tööpäeval, kui arvega seoses ei esine probleeme. Arved peavad üldjuhul hiljemalt 4 tööpäeva enne maksetähtaega jõudma Keskusesse.</t>
  </si>
  <si>
    <t>Ostuarvete menetlemine Asutuses toimub vastavalt Asutuse juhi poolt kinnitatud korrale.  Asutus loob automaatkonteeringud või pöördub FITEK-i automaatkonteeringute loomiseks vajadusel RTK poole. Asutuse ja RTK vahelisel kokkuleppel ja vastavate juhendmaterjalide  esitamisel RTK-le lisab arvestusobjektid ostuarvetele  RTK.</t>
  </si>
  <si>
    <t>3.2.2.3</t>
  </si>
  <si>
    <t>Arvete juurde manusena lisade lisamine</t>
  </si>
  <si>
    <t>Asutus lisab vajadusel eAKs arvete juurde manusena saatelehed, aktid jm arvetele lisatud dokumendid.</t>
  </si>
  <si>
    <t>arve mentlemisel</t>
  </si>
  <si>
    <t>3.2.2.4</t>
  </si>
  <si>
    <t xml:space="preserve">Täiendavate dokumentide või arve ümbervormistamise nõude esitamine tarnijale puuduste korral </t>
  </si>
  <si>
    <t>Kui arve ei vasta lepingus kokkulepitud tingimustele, puuduvad täiendavad dokumendid või esineb muid puudusi, jätab Asutus arve kinnitamata ja võtab tarnijaga ühendust puuduste kõrvaldamiseks.</t>
  </si>
  <si>
    <t>hiljemalt probleemi avastamisele järgneval tööpäeval</t>
  </si>
  <si>
    <t>3.2.2.5</t>
  </si>
  <si>
    <t>Täiendavate dokumentide või nende kohta viite lisamine</t>
  </si>
  <si>
    <t>Kui saabub tarnijalt täiendav informatsioon arve kohta, lisab Asutus täiendavat infot sisaldavad dokumendid eAKsse või täiendava info arve juurde.</t>
  </si>
  <si>
    <t>esimesel võimalusel</t>
  </si>
  <si>
    <t>3.2.2.6</t>
  </si>
  <si>
    <t>Alusetu ostuarve kehtetuks tunnistamine. Väljamaksmisele mittekuuluvad ostuarved.</t>
  </si>
  <si>
    <t>Kui arve on esitatud alusetult, lükkab Asutus arve eAKs tagasi ja teavitab arve aktsepteerimata jätmisest tarnijat. Arvet ja kreeditarvet ei saadeta eAKst SAPi, kui see tunnistatakse kohe algselt tagasilükatuks.</t>
  </si>
  <si>
    <t>Tarnija poolt väljastatud 0 summaga ostuarveid Asutus ei menetle ning lükkab need eAKs tagasi, valdes  toimingu "lükka arve tagasi".</t>
  </si>
  <si>
    <t>3.2.2.7</t>
  </si>
  <si>
    <t>Ostuarve vastuvõtmine ja kontrollimine Keskuses</t>
  </si>
  <si>
    <t>Keskus kontrollib arve andmed eAKs, muudab vajaduse korral konto ja teised arvestusobjektid, kooskõlastades muudatused eelnevalt Asutusega.</t>
  </si>
  <si>
    <t>üldjuhul hiljemalt arve kinnitamiseks saabumisele järgneval tööpäeval</t>
  </si>
  <si>
    <t>3.2.2.8</t>
  </si>
  <si>
    <t>Täiendavate dokumentide või täiendava informatsiooni või parandamise nõude esitamine või parandamine</t>
  </si>
  <si>
    <t xml:space="preserve">Vajadusel esitab Keskus Asutusele nõude täiendavate dokumentide või informatsiooni lisamiseks või paranduste tegemiseks eAKs. Keskus suunab sel juhul ostuarve tagasi Asutuse finantstöötajale. </t>
  </si>
  <si>
    <t>arve kontrollimise kuupäeval</t>
  </si>
  <si>
    <t>3.2.3</t>
  </si>
  <si>
    <t xml:space="preserve">Ostuarvete menetlemine MS DAX-is </t>
  </si>
  <si>
    <t>3.2.3.1</t>
  </si>
  <si>
    <t>Arve vastuvõtmine MS DAXi</t>
  </si>
  <si>
    <t>Ostuarve saabub KV e-arve operaatorilt MS DAX  juhul, kui arve saajaks on määratud KV. RKIK-ile esitatatud  arved, mis saabuvad FITEK-isse, suunatakse ümber MS DAXi. Välistarnija arved saabuvad e-arvena või PDF arvena ning KV /RKIK tagab nende digiteerimise.</t>
  </si>
  <si>
    <t>jooksvalt</t>
  </si>
  <si>
    <t>Ostuarvete menetlemine ja   arvete suunamine FITEK-ist MS DAXi  toimub vastavalt asutuse juhi poolt kinnitatud korrale. KV menetleb välisarveid  DHSis.</t>
  </si>
  <si>
    <t>3.2.3.2</t>
  </si>
  <si>
    <t>Ostuarvete menetlemine MS DAXis</t>
  </si>
  <si>
    <t>3.2.3.3</t>
  </si>
  <si>
    <t>Asutus lisab vajadusel MS DAXis arvega seotud OTE juurde manusena saatelehed, aktid jm arvetele lisatud dokumendid või registreerib ja edastab need Keskusele DHS-s ning lisab MS DAX-is ostuarve märkustesse viite DHS dokumendile.</t>
  </si>
  <si>
    <t>arve menetlemisel</t>
  </si>
  <si>
    <t>3.2.3.4</t>
  </si>
  <si>
    <t>Kui arve ei vasta lepingus kokkulepitud tingimustele, puuduvad täiendavad dokumendid või esineb muid puudusi, jätab asutus arve kinnitamata ja võtab tarnijaga ühendust puuduste kõrvaldamiseks.</t>
  </si>
  <si>
    <t>3.2.3.5</t>
  </si>
  <si>
    <t>Kui saabub tarnijalt täiendav informatsioon arve kohta, lisab asutus täiendavat infot sisaldavad dokumendid MS DAX-i või lisab täiendava info arve juurde.</t>
  </si>
  <si>
    <t>3.2.3.6</t>
  </si>
  <si>
    <t>Kui arve on esitatud alusetult  teavitab Asutus  arve aktsepteerimata jätmisest tarnijat. Arve jäetakse ootele kuni asjaolude selgumiseni ja / või  kreeditarve saamiseni.  Arvet ja sellele kogu summas esitatud kreeditarvet ei saadeta MS DAXist  SAPi.</t>
  </si>
  <si>
    <t>Tarnija poolt väljastatud 0 summaga ostuarveid Asutus ei menetle.  Arve kustutatakse MS DAX-is  kui see ei kuulu tasumisele ja tarnijal ei ole võimalik saata kreditarvet.</t>
  </si>
  <si>
    <t>3.2.3.7</t>
  </si>
  <si>
    <t>Keskus kontrollib arve andmed MS DAXis, ebaõigete arvestusobjektide ja käibemaksukoodi korrigeerimiseks suunab Keskus arve tagasi asutusele.</t>
  </si>
  <si>
    <t>3.2.3.8</t>
  </si>
  <si>
    <t>Täiendavate dokumentide või täiendava informatsiooni või parandamise nõude esitamine asutusele</t>
  </si>
  <si>
    <t xml:space="preserve">Vajadusel esitab Keskus Asutusele nõude täiendavate dokumentide või informatsiooni lisamiseks või paranduste tegemiseks MS DAXis.  </t>
  </si>
  <si>
    <t>Keskusel on õigus ostuarve lükata tagasi Asutuse finantstöötajale kontolaiendite ja arvestusobjektide parandamiseks kui Keskuse hinnangul erinevad õiged arvestusobjektid Asutuse esitatust (näiteks kahtluse korral eelarve liigi kohta).</t>
  </si>
  <si>
    <t>3.2.3.9</t>
  </si>
  <si>
    <t xml:space="preserve">MS DAX  ostuarvete menetluskeskonnas raamatupidamisarvestuseks vajalike andmete haldamine (sh kontoplaan, käibemaksukoodid, SAP dimensioonid, tarnijate pangakontod jms). </t>
  </si>
  <si>
    <t>Asutus loob uued või muudab olemasolevaid andmed ja dimensioonide seoseid, mis on vajalikud ostuarvete menetlemiseks vastavalt SAPi seadetele.</t>
  </si>
  <si>
    <t>vajadusel</t>
  </si>
  <si>
    <t>Asutus haldab MS DAX arvete menetluses andmevälju, mis on seotud ostujuhtimise ja materjaliarvestuse ning raamatupidamisarvestusega</t>
  </si>
  <si>
    <t>3.2.4</t>
  </si>
  <si>
    <t>Iseseisva raamatupidamisega üksuste ostuarvete menetlemine (KV)</t>
  </si>
  <si>
    <t>3.2.4.1</t>
  </si>
  <si>
    <t>Ostuarvete menetlemine</t>
  </si>
  <si>
    <t xml:space="preserve">KV menetleb ostuarve DHSis, kajastab selle  ja korraldab arve tasumise eraldiseisvas raamatupidamistarkvaras. </t>
  </si>
  <si>
    <t>lähtudes sisekorrast</t>
  </si>
  <si>
    <t>Keskusele saadetakse ainult raamatupidamiskontode liikumise ja saldode info iga kuu lõpu seisuga,  määratud isiku e-postile.</t>
  </si>
  <si>
    <t>3.2.5</t>
  </si>
  <si>
    <t>Ostuarvete kajastamine SAPis</t>
  </si>
  <si>
    <t>3.2.5.1</t>
  </si>
  <si>
    <t>Ostuarve vastuvõtmine ja kajastamine SAPis</t>
  </si>
  <si>
    <t>arve kinnitamisel eAKs või MS DAX</t>
  </si>
  <si>
    <t>3.2.5.2</t>
  </si>
  <si>
    <t>Arve sidumine tehtud ettemaksega</t>
  </si>
  <si>
    <t xml:space="preserve">Keskus jälgib, kas tarnijal on sulgemata ettemakseid ja seob arve tehtud ettemaksega. Vajadusel esitab täiendava järelepärimise Asutusele ettemakse sulgemise võimaluse kohta e-posti teel või eAKs või MS DAXis arve kinnitamise käigus. </t>
  </si>
  <si>
    <t>Arve SAPi sisestamise kuupäeval</t>
  </si>
  <si>
    <t>3.2.5.3</t>
  </si>
  <si>
    <t>Arve periodiseerimine</t>
  </si>
  <si>
    <t>koostab dokumendi SAPi saabumisele järgneval tööpäeval, viib läbi periodiseerimist iga kuu lõpu seisuga hiljemalt järgneva kuu 20. kuupäevaks</t>
  </si>
  <si>
    <t>3.3.</t>
  </si>
  <si>
    <t>Lähetused</t>
  </si>
  <si>
    <t>3.3.1</t>
  </si>
  <si>
    <t>Alla 6 kuu pikkuste lähetuste menetlemine DHSis (KV)</t>
  </si>
  <si>
    <t>DHSis vormistatakse  käskkirjaga RSO-l  osaleva tegevväelase lähetus ja  kaitseliitlaste lähetused, mille kulud kaetakse KV vahenditest.  Mass/grupilähetused ja üle ühe kuu pikkused lähetused vormistatakse RTIPis (va salajaste üksuste lähetused, mille vormistamine toimub KV sisekorra alusel).</t>
  </si>
  <si>
    <t>3.3.1.1</t>
  </si>
  <si>
    <t>Lähetuse käskkirja koostamine (koos avansi taotlemisega), kooskõlastamine ja Keskusele edastamine DHSis</t>
  </si>
  <si>
    <t>Asutus koostab ja kinnitab lähetuse käskkirja (koos avansi taotlusega) DHSis vastavalt asutuses kehtestatud lähetuse korrale. Kinnitatud lähetuse käskkiri (koos avansi taotlusega) edastatakse DHSi kaudu Keskusele.</t>
  </si>
  <si>
    <t>Lähetuste vormistamine asutuse korra alusel. Avansi või päevaraha maksmiseks peab käskkiri jõudma Keskusesse hiljemalt 4 tööpäeva enne maksetähtaega. KV käskkirja koostab KRA personaliteenuse osutaja.</t>
  </si>
  <si>
    <t>3.3.1.2</t>
  </si>
  <si>
    <t>Lähetuskäskkirja vastuvõtmine ja avansi või päevaraha kandmine teenistujale</t>
  </si>
  <si>
    <t>Kui lähetuskäskkiri sisaldab lisaks päevarahale avansi maksmise kohustust, sisestab Keskus päevaraha või avansi SAPi ja kannab selle teenistuja pangakontole.</t>
  </si>
  <si>
    <t>ülekanne tehakse hiljemalt 1 tööpäev enne lähetuse algust (sõltub dokumendi jõudmisest Keskusesse)</t>
  </si>
  <si>
    <t xml:space="preserve">3.3.1.3 </t>
  </si>
  <si>
    <t>Lähetuskulude aruande koostamine, kooskõlastamine ja Keskusele saatmine</t>
  </si>
  <si>
    <t xml:space="preserve">Asutus koostab ja kinnitab lähetuskulude aruande vastavalt asutuse lähetuste korrale DHSis ja lisab kulu tõendavad dokumendid manusena DHSi. Asutus lisab kuluaruandele vajalikud selgitused ja arvestusobjektid ning edastab aruande Keskusele. </t>
  </si>
  <si>
    <t>vastavalt asutuses kehtestatud korrale</t>
  </si>
  <si>
    <t>Teenistuja koostab lähetuskulude aruande siis, kui tal lähetuses tekkisid täiendavad kulud, mille eest ta maksis ise või asutuse pangakaardiga.</t>
  </si>
  <si>
    <t>Soovituslik vorm lisas 1.4</t>
  </si>
  <si>
    <t>3.3.1.4</t>
  </si>
  <si>
    <t>Lähetuskulude kontrollimine Keskuses</t>
  </si>
  <si>
    <t>Keskus kontrollib lähetuskulude aruande vastavust lisatud kuludokumentidele ja arvestusobjekte. Keskus kinnitab aruande, kui selles ei ilmne probleeme. Keskus sisestab lähetuskulud SAPi ja sisestab DHSi SAPi raamatupidamiskande numbri.</t>
  </si>
  <si>
    <t>hiljemalt 3 tööpäeva jooksul dokumendi saamisest</t>
  </si>
  <si>
    <t>3.3.2</t>
  </si>
  <si>
    <t>Alla 6 kuu pikkuste lähetuste menetlemine RTIP-is</t>
  </si>
  <si>
    <t>3.3.2.1</t>
  </si>
  <si>
    <t>Lähetuskorralduse koostamine (sh koos avansi taotlemisega) ja kinnitamine</t>
  </si>
  <si>
    <t xml:space="preserve">Teenistuja algatab lähetuskorralduse RTIPis. Lähetuskorraldus menetletakse vastavalt Asutuses kinnitatud korrale. Kui lähetusse saadetav teenistuja vajab avanssi, esitatakse see lähetuskorralduses.                                                                                                                                    </t>
  </si>
  <si>
    <t>3.3.2.2</t>
  </si>
  <si>
    <t>Lähetuskorralduse vastuvõtmine ja avansi sisestamine SAP-i</t>
  </si>
  <si>
    <t>Keskus saab Asutuses kinnitatud lähetuskorralduse RTIPis, kui see sisaldab avansi maksmise kohustust (va grupilähetused). Keskus kajastab avansi SAPis ja kannab avansi teenistuja pangakontole.</t>
  </si>
  <si>
    <t>ülekanne tehakse hiljemalt 1 tööpäev enne lähetuse algust</t>
  </si>
  <si>
    <t xml:space="preserve">Avansi või päevaraha maksmiseks 1 päev enne lähetuse algust peavad dokumendid olema 4 tööpäeva enne maksetähtaega Keskusesse edastatud.   Erandina  KV grupilähetuste korral kui päevaraha avanssi ei ole makstud,   makstakse lähetatavatele päevaraha 10 tööpäeva jooksul,  pärast välislähetuse lõppemist, vastavalt asutuses kehtivale korrale. </t>
  </si>
  <si>
    <t>3.3.2.3</t>
  </si>
  <si>
    <t>Lähetusaruande koostamine ja kuludokumentide lisamine</t>
  </si>
  <si>
    <t xml:space="preserve">Teenistuja koostab lähetuskulude aruande RTIPis ja lisab aruandele kulu tõendavad dokumendid. </t>
  </si>
  <si>
    <t>hiljemalt 5. tööpäeval peale lähetusest saabumist</t>
  </si>
  <si>
    <t>3.3.2.4</t>
  </si>
  <si>
    <t>Lähetusaruande kontrollimine ja kinnitamine Asutuses</t>
  </si>
  <si>
    <t>Asutus kontrollib aruande vormistamist, kuludokumentide olemasolu, aruandes esitatud andmete õigsust, lisab ja muudab vajalikud arvestusobjektid ning kulude hüvitamise korral teise asutuse poolt lisab aruandesse SAPi sponsori. Asutus kinnitab aruande.</t>
  </si>
  <si>
    <t>Iga kinnitaja kinnitab lähetusaruande hiljemalt aruande saamisele ülejärgneval tööpäeval, kui aruandega ei ole probleeme.</t>
  </si>
  <si>
    <t>3.3.2.5</t>
  </si>
  <si>
    <t>Meeldetuletuse saatmine lähetuskulude aruande tähtajaks esitamata jätmise  kohta</t>
  </si>
  <si>
    <t xml:space="preserve">Asutus saadab lähetatule vajadusel teavituse aruande esitamise tähtaja möödumise kohta RTIPi kaudu. </t>
  </si>
  <si>
    <t>5 tööpäeva jooksul lähetusaruande tähtaja möödumisest</t>
  </si>
  <si>
    <t>3.3.2.6</t>
  </si>
  <si>
    <t>Lähetuse aruande esitamine, kui sõidukulud hüvitab ELN</t>
  </si>
  <si>
    <t>ELN poolt hüvitatavate sõidukuludega lähetuste menetlemine toimub RTIPis oleva info alusel. Aruandes valitakse ELN töögrupp ning hüvitajaks "EL Nõukogu RTK kaudu". Lähetusaruandele lisatakse pardakaardid.</t>
  </si>
  <si>
    <t>hiljemalt 5 tööpäeva pärast lähetusest saabumist</t>
  </si>
  <si>
    <t>3.3.2.7</t>
  </si>
  <si>
    <t xml:space="preserve">Keskus kontrollib lähetuskulude aruande õigsust ja  vastavust lisatud kuludokumentidele. Keskus kinnitab aruande, kui selles ei ilmne probleeme. </t>
  </si>
  <si>
    <t>3.3.2.8</t>
  </si>
  <si>
    <t>Lähetuskorralduse tühistamisel "0" summas kuluaruande esitamine.</t>
  </si>
  <si>
    <t>Juhul, kui tühistatakse lähetus, millega on teenistujale avanssi makstud, esitab teenistuja "0" (null) summas kuluaruande. Keskus võtab kuluaruande alusel SAPis arvele nõude avansina makstud summas. Edasi toimitakse vastavalt 3.3.3.2 sätestatule.</t>
  </si>
  <si>
    <t>3.3.3.</t>
  </si>
  <si>
    <t>Alla 6-kuu pikkuste lähetuste kajastamine SAPis</t>
  </si>
  <si>
    <t>3.3.3.1</t>
  </si>
  <si>
    <t>Lähetuskulude, päevaraha või avansside ja tagasinõuete kajastamine SAPis</t>
  </si>
  <si>
    <t>Keskus sisestab DHSi kaudu saadud info SAPi või kinnitab RTPist SAPi jõudnud raamatupidamiskande.</t>
  </si>
  <si>
    <t>dokumendi saamisest 3 tööpäeva jooksul</t>
  </si>
  <si>
    <t>Avansi või päevaraha maksmiseks 1 päev enne lähetuse algust peavad dokumendid olema 4 tööpäeva enne maksetähtaega Keskusesse edastatud.</t>
  </si>
  <si>
    <t>3.3.3.2</t>
  </si>
  <si>
    <r>
      <t>Lähetuskulude hüvitamine,</t>
    </r>
    <r>
      <rPr>
        <b/>
        <sz val="9"/>
        <rFont val="Arial"/>
        <family val="2"/>
        <charset val="186"/>
      </rPr>
      <t xml:space="preserve"> </t>
    </r>
    <r>
      <rPr>
        <sz val="9"/>
        <rFont val="Arial"/>
        <family val="2"/>
        <charset val="186"/>
      </rPr>
      <t>päevaraha või avansi maksmine ja avansi tagastamine</t>
    </r>
  </si>
  <si>
    <t>Keskus maksab päevaraha ja avansi teenistujale.  Kui teenistuja kulud ületasid avanssi, hüvitab Keskus aruande alusel ülekulu. Kui teenistujal tekkis avansi jääk ,  edastab Keskus andmed PTO-le teenistuja palgast kinnipidamise tegemiseks. Keskus teavitab Asutuse finantstöötajat regulaarselt avanssidest, mille kohta on lähetuskulude aruanded esitamata. Keskus vastutab lähetuskulude õige kajastamise ja nõude sulgemise eest SAPis, kui see on palgast kinni peetud või laekunud.</t>
  </si>
  <si>
    <t>ülekannete, laekumiste ja nõude sulgemise kajastamine hiljemalt arveldustele järgneval tööpäeval</t>
  </si>
  <si>
    <t xml:space="preserve">Teenistujal on õigus maksta saadud avanss ise tagasi vastavalt Asutuse lähetuse korras märgitud tähtajale ja viidatud eRK pangakontole. Teenistuja teavitab soovist avanss ise tagasi maksta Asutuse finantstöötaja kaudu Keskust e-postiga.   Keskusel on õigus kokkuleppel Asutusega, saata  avanss palgast kinnipidamisele, kui avansi kasutamise aruanne lisatud  kuludokumetidega ei ole  tähtajaks saabunud. </t>
  </si>
  <si>
    <t>3.3.3.3</t>
  </si>
  <si>
    <t>Lähetuskäskkirja või -korralduse muudatusest tingitud tagasinõuete või ettemaksude menetlemine</t>
  </si>
  <si>
    <t>Lähetuskäskkirja või -korralduse muudatus edastatakse Keskusele, kes juba tehtud ettemakse korral võtab üles tagasinõude või teeb täiendava päevaraha ülekande. Kui teenistuja päevaraha nõuet ise asutusele tagasi ei kanna, siis Keskus edastab nõude PTO-le palgast kinnipidamiseks. Nõue suletakse, kui see on kinni peetud või laekunud.</t>
  </si>
  <si>
    <t>esimesel võimalusel peale muudatuse kinnitamist</t>
  </si>
  <si>
    <t>3.3.4</t>
  </si>
  <si>
    <t>Pikaajalised välis- ja koolituslähetused</t>
  </si>
  <si>
    <t>3.3.4.1.</t>
  </si>
  <si>
    <t>Pikaajalise lähetuse käskkirja, sh lähetatute vahetuse käskkirja koostamine, kooskõlastamine ja registreerimine DHSis</t>
  </si>
  <si>
    <t>Asutus registreerib lähetuskäskkirja/ korralduse asutuse DHSis ja saadab selle teadmiseks Keskusele.</t>
  </si>
  <si>
    <t>KV käskkirja koostab ja saadab Keskusele KRA personaliteenuse osutaja.</t>
  </si>
  <si>
    <t>3.3.4.2</t>
  </si>
  <si>
    <t>Välisteenistujate taotluste menetlemine DHSis</t>
  </si>
  <si>
    <t>Asutus registreerib ja kinnitab saabunud taotluse asutuse DHSis ja saadab selle teadmiseks Keskusele, kui see on seotud kulude hüvitamisega.</t>
  </si>
  <si>
    <t>3.3.4.3</t>
  </si>
  <si>
    <t>Välisteenistujate kuluaruannete koostamine RTIPis</t>
  </si>
  <si>
    <t xml:space="preserve">Välisteenistuja esitab majanduskulude aruande RTIPis, kui tal tekkisid lähetuses kulud, mille eest ta tasus ise või asutuse pangakaardiga, ning lisab vajalikud kulu tõendavad dokumendid. </t>
  </si>
  <si>
    <t>välisteenistujad esitavad aruanded järgmise kuu 15 tööpäeva jooksul</t>
  </si>
  <si>
    <t>KaMis toimub kulude hüvitamine vastavalt välisteenistujate finantseerimise juhendile.</t>
  </si>
  <si>
    <t>3.3.4.4</t>
  </si>
  <si>
    <t>Välisteenistujate kuluaruannete kontrollimine ja kinnitamine RTIPis</t>
  </si>
  <si>
    <t>Asutus kontrollib majanduskulude aruande, lisab arvestusobjektid ja kinnitab aruande RTIPis.</t>
  </si>
  <si>
    <t>iga kinnitaja kahe tööpäeva jooksul aruande saamisest</t>
  </si>
  <si>
    <t>Asutus annab vajadusel Keskusele info  RTIP-is automaatiseeritud finantsdimensioonide mallide loomiseks. Asutuse ja RTK vahelisel kokkuleppel ja vastavate juhendmaterjalide  esitamisel RTK-le,  lisab arvestusobjektid ostuarvetele  RTK.</t>
  </si>
  <si>
    <t>3.3.4.5</t>
  </si>
  <si>
    <t xml:space="preserve">Välisteenistujate kuluaruannete kontrollimine ja kajastamine SAPis, kulude hüvitamine </t>
  </si>
  <si>
    <t>Keskus kontrollib majanduskulude aruande vastavust lisatud kuludokumentidele ja arvestusobjekte. Keskus kinnitab aruande, kui selles ei ilmne probleeme. Keskus kinnitab SAPi jõudnud raamatupidamiskande ja hüvitab kulud teenistujale.</t>
  </si>
  <si>
    <t>Kontrollimine dokumendi saamisele järgmisel tööpäeval, kajastamine hiljemalt 3 tööpäeva jooksul kui dokumendid ja aruanne on korrektsed,  väljamakse vastavalt eRK reeglitele</t>
  </si>
  <si>
    <t>Asutus vastutab õigeaegselt aruannete esitamise eest.</t>
  </si>
  <si>
    <t>3.3.4.6</t>
  </si>
  <si>
    <t>Pereliikmete kohalolekutabelite vastuvõtmine, kontrollimine</t>
  </si>
  <si>
    <t>Välisteenistuja esitab Asutusele pereliikme kohalolekutabeli. Asutus registreerib ning kontrollib tabeli ja edastab Keskusele välislähetustasu väljamaksmiseks DHSi kaudu.</t>
  </si>
  <si>
    <t>Hiljemalt kolm tööpäeva enne aruandekuu lõppu</t>
  </si>
  <si>
    <t xml:space="preserve">Tabel edastatakse RTK-s lisaks Keskusele veel PTO-le, kes teeb abikaasatasude väljamakse. </t>
  </si>
  <si>
    <t>3.3.4.7</t>
  </si>
  <si>
    <t>Välislähetustasu ja suurenduste maksmine</t>
  </si>
  <si>
    <t xml:space="preserve"> Abikaasatasud arvestab ja maksab PTO (vt personali- ja palgaarvestuse toimemudel).</t>
  </si>
  <si>
    <t>3.3.4.8</t>
  </si>
  <si>
    <t>Välisteenistujatele majandusavansside maksmine</t>
  </si>
  <si>
    <t>Asutus kinnitab välisteenistuja majandusavansi taotluse RTIPis ja edastab Keskusele. Keskus kajastab avansi SAPis ja teeb ülekande. Kuluaruanne esitatakse punkt 3.3.4.5 alusel. Keskus seob majandusavansi kuluaruandega.</t>
  </si>
  <si>
    <t>3.3.4.9</t>
  </si>
  <si>
    <t>Lepingujärgsed maksed</t>
  </si>
  <si>
    <t>Asutus edastab Keskusele teate lepingujärgse makse tasumiseks koos koopiaga lepingust DHSi või RTIP majanduskulude mooduli kaudu. Keskus kajastab lepingujärgse makse SAPis ja teeb ülekande.</t>
  </si>
  <si>
    <t>vajadusel, Keskus teeb ülekande hiljemalt 3 tööpäeva enne lepingus märgitud kuupäeva, kui dokumendid on edastatud Asutuse poolt tähtaegselt</t>
  </si>
  <si>
    <t>Siin on mõeldud makseid, mille aluseks ei ole ostuarve, näit rendimaksed eraisikutele</t>
  </si>
  <si>
    <t>3.3.4.10</t>
  </si>
  <si>
    <t>Eluruumide pangagarantii või deposiidi sõlmimine.</t>
  </si>
  <si>
    <t>Välisteenistuja vormistab sõlmitud eluruumide rendilepingus määratud pangagarantii või deposiidi ning edastab lepingu ja garantiidokumendid Keskusele. Keskus peab arvestust sõlmitud pangagarantiide ja deposiitide üle. Välisteenistuja on kohustatud jälgima, et elamispinna rendilepingu sõlmimisel tasutud deposiit tagastatakse rendilepingu lõppemisel vastavalt rendilepingus sätestatule. Deposiidi osalise või täieliku mittetagastamise korral esitab välisteenistuja kaitsetalituse direktorile rendileandja poolt koostatud eluruumi seisukorra hindamise detailse akti. Koopia aktist edastatakse Keskusele elektroonselt. Akti puudumisel on välisteenistuja kohustatud esitama ministeeriumi haldus- ja õigusküsimuste asekantslerile asjaolusid selgitava seletuskirja.</t>
  </si>
  <si>
    <t>3.4.</t>
  </si>
  <si>
    <t>Majanduskulud</t>
  </si>
  <si>
    <t>3.4.1.</t>
  </si>
  <si>
    <t>Majanduskulude liigid ja dokumendivormid</t>
  </si>
  <si>
    <t>3.4.1.1</t>
  </si>
  <si>
    <t>Teenistujatele makstavad hüvitised</t>
  </si>
  <si>
    <t>Asutus kehtestab tehtud kulutuste eest hüvitiste maksmise korra (sh isikliku sõiduauto kasutamise hüvitis, prillid, meditsiiniteenused jms).</t>
  </si>
  <si>
    <t>3.4.1.2</t>
  </si>
  <si>
    <t>Teenistujatele makstavate hüvitiste dokumentide koostamine Asutuses</t>
  </si>
  <si>
    <t>Asutus korraldab hüvitise maksmiseks alusdokumentide koostamist ja kontrollimist ning esitab Keskusele dokumendid RTIPis.</t>
  </si>
  <si>
    <t>3.4.1.3</t>
  </si>
  <si>
    <t xml:space="preserve"> Maksekorraldused</t>
  </si>
  <si>
    <t>Kui asutusevälistele isikutele tasutakse kulutuste eest muu dokumendi alusel kui ostuarved (sh leping, teatis vms), korraldab Asutus maksete tegemiseks nende dokumentide info menetlemise ja Keskuseni jõudmise.  Võimalusel  esitatakse dokumendid Keskusele RTIP majanduskulude mooduli maksekorraldusena.</t>
  </si>
  <si>
    <t xml:space="preserve">Muud maksmisele kuuluvad dokumendid nt lepingud, märgukirjad, käskkirjad, kohtuotsuse alusel hüvitamisele kuuluvad nõuded, õppelaenu riigitagatis, maamaks, riigilõivud, 3-ndatele isikutele hüvitatavad kulud jne. </t>
  </si>
  <si>
    <t>3.4.2</t>
  </si>
  <si>
    <t>Majanduskulude avanss</t>
  </si>
  <si>
    <t>3.4.2.1</t>
  </si>
  <si>
    <t>Õiguste andmine majanduskulude avansi saamiseks</t>
  </si>
  <si>
    <t xml:space="preserve">Majanduskulude avanssi on õigus saada erandjuhul. Asutus esitab taotluse RTIPis Keskusele.  </t>
  </si>
  <si>
    <t>vajadusel, taotlus esitatakse Keskusele hiljemalt 3 tööpäeva enne taotluses märgitud väljamakse kuupäeva.</t>
  </si>
  <si>
    <t>Erandina esitatatakse KV RSO  avansitaotlus DHSis</t>
  </si>
  <si>
    <t>3.4.2.2</t>
  </si>
  <si>
    <t>Majanduskulude avansi taotluse kontrollimine, sisestamine SAPi ja väljamaksmine</t>
  </si>
  <si>
    <t>Keskus kinnitab avansi RTIPis. Teeb SAPis vajalikud tegevused avansi kajastamiseks ja maksmiseks ning kannab üle taotleja pangakontole.</t>
  </si>
  <si>
    <t>vastavalt taotluses märgitud väljamakse kuupäevale või hiljemalt 3 tööpäeva jooksul dokumendi saamisest</t>
  </si>
  <si>
    <t>3.4.3</t>
  </si>
  <si>
    <t>Majanduskulude aruanded</t>
  </si>
  <si>
    <t>3.4.3.1</t>
  </si>
  <si>
    <t>Majanduskulude aruande koostamine ja kuludokumentide lisamine</t>
  </si>
  <si>
    <t xml:space="preserve">Kui teenistujale on väljastatud majanduskulude avanss või on teenistuja oma rahaliste vahendite arvelt või Asutuse pangakaardiga teinud kulutusi, koostab teenistuja RTIPis majanduskulude aruande, lisades sellele kulu tõendavad dokumendid. </t>
  </si>
  <si>
    <t>Hiljemalt järgmise kuu 3. tööpäeval.</t>
  </si>
  <si>
    <t>soovituslik lisa 1.1</t>
  </si>
  <si>
    <t>3.4.3.2</t>
  </si>
  <si>
    <t>Majanduskulude aruande kontrollimine ja kinnitamine</t>
  </si>
  <si>
    <t>Asutus kontrollib aruande vormistamist, lisab vajalikud arvestusobjektid ja kinnitab aruande.</t>
  </si>
  <si>
    <t>iga kinnitaja hiljemalt aruande saamisest 2 tööpäeva jooksul</t>
  </si>
  <si>
    <t>Asutuse ja Keskus vahelisel kokkuleppel ja vastavate juhendmaterjalide  esitamisel Keskusele lisab arvestusobjektid aruandele RTK.</t>
  </si>
  <si>
    <t>3.4.3.3</t>
  </si>
  <si>
    <t>Majanduskulude kajastamine ning hüvitamine/avansi tagastamine</t>
  </si>
  <si>
    <t xml:space="preserve">Keskus saab asutuse kinnitatud aruande RTIPis. Keskus kontrollib aruande. Küsimuste korral võtab Asutusega ühendust. Kajastab kontrollitud aruande SAPis. Avansi korral teeb Keskus tasaarvelduse, hüvitab ülekulu. Avansi jäägi esitab Keskus üldjuhul  teenistujele tagasimaksmiseks või  erandina, vastavalt kokkuleppele Asutusega, PTO-le teenistuja palgast kinni pidamiseks. Keskus sulgeb SAPis avansi jäägi  pärast kinnipidamise tegemist. </t>
  </si>
  <si>
    <t>hiljemalt ülejärgmisel tööpäeval aruande esitamisest Keskusele, arveldamine esimesel võimalusel</t>
  </si>
  <si>
    <t>Palgast kinnipidamiste info esitatakse PTO-le hiljemalt 2 tööpäeva enne palgapäeva.</t>
  </si>
  <si>
    <t>3.4.4</t>
  </si>
  <si>
    <t>Maksekorraldused</t>
  </si>
  <si>
    <t>3.4.4.1</t>
  </si>
  <si>
    <t>Maksekorralduste vormistamine, kooskõlastamine ja saatmine Keskusele</t>
  </si>
  <si>
    <t xml:space="preserve">Dokument menetletakse ja kooskõlastatakse vastavalt asutuses kehtestatud korrale ning edastatakse RTIP majanduskulude moodulis kajastatud maksekorraldusena või DHSi kaudu Keskusele. </t>
  </si>
  <si>
    <t>iga kinnitaja kinnitab kahe tööpäeva jooksul dokumendi saamisest</t>
  </si>
  <si>
    <t>Muud maksmisele kuuluvad dokumendid nt lepingud, märgukirjad, käskkirjad, kohtuotsuse alusel hüvitamisele kuuluvad nõuded, maamaks, saastetasu, riigilõivud jne.</t>
  </si>
  <si>
    <t>3.4.4.2</t>
  </si>
  <si>
    <t>Maksekorralduste vastuvõtmine, SAPis kajastamine ja ülekandmine</t>
  </si>
  <si>
    <t>Keskus kontrollib dokumendi RTIPis või DHSis ja kajastab tehingu SAPis. Keskus teeb ülekande. Keskus vastutab SAPi sisestatud andmete õigsuse eest.</t>
  </si>
  <si>
    <t>hiljemalt ülejärgmisel tööpäeval dokumentide saamisest, ülekanne maksetähtajal</t>
  </si>
  <si>
    <t>3.4.5</t>
  </si>
  <si>
    <t>Sõidu- ja muud kuluhüvitised kutselustele, ajateenijatele ja õppekogunemisel osalenud reservis olevale isikule</t>
  </si>
  <si>
    <t>3.4.5.1</t>
  </si>
  <si>
    <t>Hüvitiste  väljamaksetega seotud taotluste vastuvõtmine kontrollimine ja kinnitamine, puudulikult või ebatäpsete andmetega esitatud taotluste parandamine</t>
  </si>
  <si>
    <t>Vastavalt asutuses kehtestatud korrale. Andmete õigsuse eest taotlusel vastutab taotluse esitanud isik. Taotlusele märgitud hüvitise summa õigsuse eest vastutab taotlust menetlenud asutus.</t>
  </si>
  <si>
    <t>sõidukulu: kutsealused jooksvalt, ajateenija seitsme päeva jooksul puhkuselt naastes/õppekogunemisel osaleja hiljemalt õppekogunemise viimasel päeval, muud hüvitised jooksvalt</t>
  </si>
  <si>
    <t>3.4.5.2</t>
  </si>
  <si>
    <t>Hüvitiste väljamaksetega dokumentide  saatmine Keskusele, konteerimine ja väljamaksmine</t>
  </si>
  <si>
    <t xml:space="preserve">Asutus korraldab hüvitise arvestamise alusdokumentide alusel loodud automaatsete SAP eelregistreeritud kannete edastamise Keskusele KVKR-ist  või edastab  hüvitise dokumendi RTIP-i majanduskulude mooduli kaudu. Keskus  postitab SAP-is eelregistreeritud kanded vähemalt üks kord nädalas ja teeb väljamaksed vastavalt  imporditud kannetel olevale maksetähtajale. </t>
  </si>
  <si>
    <t>Asutus edastab kanded jooksvalt, Keskus konteerib üks kord nädalas vastavalt maksetähtajale</t>
  </si>
  <si>
    <t>KVKR liidese kaudu - sõidukulud, ajateenijate B-kat sõidukulude hüvitised, RTIP kaudu - ajateenijate  elusaemelaenude hüvitised</t>
  </si>
  <si>
    <t>3.4.5.3</t>
  </si>
  <si>
    <t>Sõidukulude hüvitiste väljamaksete koondteatise edastamine Keskusele</t>
  </si>
  <si>
    <t>Asutus edastab eelmises kuus toimunud automaatsete SAPi kannete arvu ja kogusumma info Keskusele SAPis tegelikult toimunud väljamaksetega võrdluseks exceli tabelina e-postiga. Keskus kontrollib SAPi imporditud kannete arvu ja kogusumma, erisuste korral võtab ühendust Asutusega.</t>
  </si>
  <si>
    <t>järgmise kuu 3 tööpäevaks</t>
  </si>
  <si>
    <t>3.4.5.5</t>
  </si>
  <si>
    <t>Pangast tagasi laekunud hüvitise maksete  menetlemine</t>
  </si>
  <si>
    <t>Keskus edastab pangast tagasi laekunud hüvitiste info e-postiga Asutusele, kes võtab kutsealusega ühendust ning pärib õiged andmed (konto nr, täpsustab nime) ja edastab info  väljamakse tegemiseks Keskusele.</t>
  </si>
  <si>
    <t>3.5.</t>
  </si>
  <si>
    <t>Antud toetused</t>
  </si>
  <si>
    <t>3.5.1</t>
  </si>
  <si>
    <t>Toetuste lepingu sõlmimine ja edastamine Keskusele</t>
  </si>
  <si>
    <t xml:space="preserve">Toetuse leping sõlmitakse vastavalt asutuses kehtestatud korrale.  Toetuse andmise käskkiri ja leping edastatakse Keskusele  digiallkirjasatud dokumendina e-kirjaga või elektrooniliselt DHSi kaudu.  Taotlusvoorude alusel antavad toetused vormistab  ja edastab Asutus Keskusele  KUM toetuste infosüsteemi kaudu. </t>
  </si>
  <si>
    <t>hiljemalt 4 tööpäeva enne lepingus märgitud maksetähtaega</t>
  </si>
  <si>
    <t xml:space="preserve">KUM toetuste infosüsteemi kasutatakse  koolidele  riigikaitseõpetuse toetuste maksmiseks ning alates 01.01.2025 kõigi taotlusvoorude alusel antavate toetuste haldamiseks </t>
  </si>
  <si>
    <t>3.5.2</t>
  </si>
  <si>
    <t>Toetuste lepingu väljamaksmine</t>
  </si>
  <si>
    <t>Keskus kontrollib toetuse saaja varasemate lepingutega seotud jääke, vajadusel informeerib sellest Asutust ning teeb makse lepingus märgitud summas ja maksetähtajaks, kajastades selle kas kuludes (tegevustoetus) või ettemaksena (projektitoetus).</t>
  </si>
  <si>
    <t>lepingus märgitud maksetähtajal</t>
  </si>
  <si>
    <t>3.5.3</t>
  </si>
  <si>
    <t>Toetuse aruannete menetlemine Asutuses</t>
  </si>
  <si>
    <t xml:space="preserve">Asutus saab toetuse saajalt toetuse kasutamise kohta aruande ja kontrollib selle. Vajadusel koostab Asutus toetuse tagasinõude. </t>
  </si>
  <si>
    <t>Jooksvalt aruannete saabumisel</t>
  </si>
  <si>
    <t>3.5.4</t>
  </si>
  <si>
    <t>Toetuse aruannete saatmine Keskusele</t>
  </si>
  <si>
    <t>Toetuse kasutamise aruanded ja tagasinõuded edastatakse Keskusele e-postiga või DHS-i kaudu. Vajadusel lisab Asutus arvestusobjektid. Koolidele antava riigikaitseõpetuse toetuste aruannete kohta esitab Asutus (KRA) koondaruande 2 x aastas Keskusele (20. juuliks I poolaasta kohta ja 20. jaanuariks II poolaasta kohta).</t>
  </si>
  <si>
    <t>Peale aruannete kontrollimist jooksvalt.</t>
  </si>
  <si>
    <t>3.5.5</t>
  </si>
  <si>
    <t>Ettemaksena kajastatud toetuse kulude kajastamine</t>
  </si>
  <si>
    <t>Keskus kontrollib saadud projektitoetuse kasutamise aruandes kajastatud kulude vastavust ettemaksele ja probleemide ilmnemise  korral informeerib sellest Asutust. Toetuse ettemaks kantakse aruande alusel kuludesse toetuse kasutamise lõppkuupäevaga.</t>
  </si>
  <si>
    <t>7 tööpäeva jooksul aruande jõudmisest Keskusesse</t>
  </si>
  <si>
    <t>4. Müügiarved, muud nõuded ja tulud</t>
  </si>
  <si>
    <t>4.1.</t>
  </si>
  <si>
    <t>Klientide register SAP-s</t>
  </si>
  <si>
    <t>4.1.1</t>
  </si>
  <si>
    <t>Uue kliendi sisestamine</t>
  </si>
  <si>
    <t>4.1.2</t>
  </si>
  <si>
    <t>Olemasoleva kliendi andmete muutmisest teavitamine</t>
  </si>
  <si>
    <t>Kui klient on asutusele teada andnud oma tegevuse lõppemisest, nime või kontaktandmete muutumisest jms, teavitab Asutus sellest Keskust e-posti teel. Keskus teeb SAPis muudatuse.</t>
  </si>
  <si>
    <t>4.2.</t>
  </si>
  <si>
    <t>Müügiarved</t>
  </si>
  <si>
    <t>4.2.1</t>
  </si>
  <si>
    <t>Müügiarve aluseks oleva informatsiooni ja dokumentide edastamine</t>
  </si>
  <si>
    <t>Müügiarve esitamiseks koostab Asutus Keskusele teatise, mis edastatakse DHSi kaudu või e-postiga. KV ja RKIK poolt tehtud kulutuste hüvitamiseks välisriikide poolt esitab Asutus Keskusele lisaks müügiarve väljastamise teatisele välisriikide poolt kehtestatud nõuetele vastavad viited, taotlused ja vormid.</t>
  </si>
  <si>
    <t>jooksvalt vastavalt lepingule või taotlusele</t>
  </si>
  <si>
    <t>Kui müügiarve tasutakse sularahas või pangakaardiga, korraldab Asutus raha või kaardimakse vastuvõtmise (vt ka p 5.6)</t>
  </si>
  <si>
    <t>Soovituslik vorm lisas 1.2</t>
  </si>
  <si>
    <t>4.2.2</t>
  </si>
  <si>
    <t>Müügiarve, ettemaksearve või kreeditarve koostamine</t>
  </si>
  <si>
    <t>Keskus koostab arved SAP-s. Liitlastele väljastatavatel arvetel järgib Keskus välisriikide nõudeid.</t>
  </si>
  <si>
    <t>dokumentides määratud tähtaegadel või järgmisel tööpäeval peale info saamist Asutusest</t>
  </si>
  <si>
    <t>4.2.3</t>
  </si>
  <si>
    <t>Arve saatmine kliendile</t>
  </si>
  <si>
    <t xml:space="preserve">Keskus saadab arve kliendile e-arvena või juhul, kui klient ei võta e-arveid vastu, pdf failina e-posti teel. Juhul, kui klient soovib saada paberkandjal arvet,  edastab Keskus arve pdf faili Asutusele, kes korraldab arve saatmise kliendile.  </t>
  </si>
  <si>
    <t>koheselt arve koostamisel</t>
  </si>
  <si>
    <t>4.3.</t>
  </si>
  <si>
    <t>Muud nõuded</t>
  </si>
  <si>
    <t>4.3.1</t>
  </si>
  <si>
    <t>Nõuete kinnipidamised töötasust ja ajateenija toetustest</t>
  </si>
  <si>
    <t>Asutus edastab Keskusele DHS-i kaudu  teatise nõude esitamiseks ja nõude aluseks olevad dokumendid. Keskus kajastab nõuded. Palgast kinnipidamise korral vahetab Keskus infot PTOga ning sulgeb nõuded peale kinnipidamist.</t>
  </si>
  <si>
    <t>dokumentide edastamine jooksvalt, kinnipidamised üks kord kuus</t>
  </si>
  <si>
    <t>Soovituslik vorm lisas 1.3</t>
  </si>
  <si>
    <t>4.3.2</t>
  </si>
  <si>
    <t>Muude nõuete koostamine</t>
  </si>
  <si>
    <t>Asutus edastab DHSi kaudu  teatise nõude esitamiseks ja nõude aluseks olevad dokumendid (taotlused, lepingud jms dokumendid) nõude koostamiseks (ressursimahukate koolituste hüvitamise nõuded, sihtfinantseerimise nõuded). Keskus küsib vajadusel Asutuselt täiendavaid dokumente.</t>
  </si>
  <si>
    <t>dokumentides määratud tähtaegadel või vajadusel esimesel võimalusel</t>
  </si>
  <si>
    <t>Soovituslik vorm 1.2, 1.3</t>
  </si>
  <si>
    <t>4.4</t>
  </si>
  <si>
    <t>KRA rahalised karistused</t>
  </si>
  <si>
    <t>4.4.1</t>
  </si>
  <si>
    <t>KRA poolt ajateenistusest kõrvale hoidmisest tuleneva nõude koostamine ja saatmine</t>
  </si>
  <si>
    <t>KRA koostab ja esitab ajateenistusest kõrvale hoidnud isikutele KVKRis sunniraha nõude ja väärteomenetluse portaalis (VMP) rahatrahvi nõude.</t>
  </si>
  <si>
    <t>Lähtudes KRA sisesest korrast ja KRA- MTA vahelisest toimemudelist</t>
  </si>
  <si>
    <r>
      <t xml:space="preserve">alates </t>
    </r>
    <r>
      <rPr>
        <b/>
        <sz val="9"/>
        <rFont val="Arial"/>
        <family val="2"/>
        <charset val="186"/>
      </rPr>
      <t>01.05.2024</t>
    </r>
    <r>
      <rPr>
        <sz val="9"/>
        <rFont val="Arial"/>
        <family val="2"/>
        <charset val="186"/>
      </rPr>
      <t xml:space="preserve"> on KRA andnud trahvi- ja sunnirahanõuete arvestuse MTA-le kes peab arvetust  keskkonnas NAP</t>
    </r>
  </si>
  <si>
    <t>4.4.2</t>
  </si>
  <si>
    <t>KRA nõuete  arvestus</t>
  </si>
  <si>
    <t>Trahvinõuete üle peetakse arvestust  Maksu-ja Tolliameti NAP keskkonnas, NAP-i edastatakse nõude elektrooniliselt KVKR-ist ja väärteomenetluse portaalist.</t>
  </si>
  <si>
    <t>4.4.3</t>
  </si>
  <si>
    <t>KRA laekumiste kajastamine SAPis</t>
  </si>
  <si>
    <t>KRA trahvide laekumine kajastatakse SAP-is tulu-  ja siirdekontol   MTA  NAP keskkonnast automaatse  importimise teel.   Keskus  saadab Igakuiselt  e-post teel  KRA-le aruandekuul SAP-i imporditud koondkannete väljavõtte.</t>
  </si>
  <si>
    <t xml:space="preserve"> Aruandeperioodile järgneva kuu 24. kuupäeval</t>
  </si>
  <si>
    <t>4.4.4</t>
  </si>
  <si>
    <t>Valesti laekunud summade tagasimaksmine</t>
  </si>
  <si>
    <t>MTA-le üle antud trahvinõuete laekumisel KRA trahvikontole Riigikassas  kannab Keskus, vastavalt asutusest saadud andmetele, koheselt edasi MTA-le. Erandina MTA-le üle andmata nõuded kajastatakse laekumisel KRA eRK trahvikontole  trahvituluna, SAP automatiseeritud kandega.</t>
  </si>
  <si>
    <t>vajadusel, edasikandmine MTA-le esimesel võimalusel</t>
  </si>
  <si>
    <t>4.5</t>
  </si>
  <si>
    <t>KV rahalised karistused</t>
  </si>
  <si>
    <t>4.5.1</t>
  </si>
  <si>
    <t>KV poolt õppustele mitteilmumise eest tulenevate nõuete koostamine ja saatmine</t>
  </si>
  <si>
    <t>KV koostab ja esitab nõude õppustele mitteilmunud isikule. Asutus edastab väärteomenetluse otsused Keskusele DHS-s või e-postiga.</t>
  </si>
  <si>
    <t>Lähtudes KV sisesest korrast</t>
  </si>
  <si>
    <t>4.5.2</t>
  </si>
  <si>
    <t>KV nõuete bilansiväline arvestus</t>
  </si>
  <si>
    <t>KV peab trahvide üle bilansivälist arvestust kuni laekumiseni, annab laekumata nõuded üle kohtutäiturile sissenõudmiseks.</t>
  </si>
  <si>
    <t>4.5.3</t>
  </si>
  <si>
    <t>KV laekumiste kajastamine SAPis</t>
  </si>
  <si>
    <t>Keskus kajastab laekunud trahvid tuluna laekumisel eRK-sse. Keskus edastab e-postiga Asutusele teadmiseks laekunud trahvide info.</t>
  </si>
  <si>
    <t>Hiljemalt järgmise kuu 5 kuupäeval</t>
  </si>
  <si>
    <t>4.6</t>
  </si>
  <si>
    <t>Tulude laekumised ilma nõudeta</t>
  </si>
  <si>
    <t>4.6.1</t>
  </si>
  <si>
    <t>Laekunud tulude arvelevõtmine</t>
  </si>
  <si>
    <t xml:space="preserve">Keskus kajastab tulude laekumised, mille kohta enne laekumist ei olnud nõuet arvele võetud ja mis selguvad Keskusele laekumiste käigus, otse tuluna või kulu vähendusena. </t>
  </si>
  <si>
    <t>Hiljemalt laekumise selgitamisele järneval tööpäeval.</t>
  </si>
  <si>
    <t>4.7</t>
  </si>
  <si>
    <t>4.7.1</t>
  </si>
  <si>
    <t>Nõuete laekumiste jälgimine Keskuses</t>
  </si>
  <si>
    <t>Keskus jälgib nõuete laekumist maksetähtajaks.</t>
  </si>
  <si>
    <t>pidevalt</t>
  </si>
  <si>
    <t>4.7.2</t>
  </si>
  <si>
    <t>Meeldetuletuskirjad</t>
  </si>
  <si>
    <t>Kui nõuded ei laeku maksetähtajaks, saadab Keskus võlgnikule meeldetuletuskirja kas järgmise arvega või hiljemalt 30 päeva möödumisel maksetähtajast.</t>
  </si>
  <si>
    <t>vastavalt vajadusele</t>
  </si>
  <si>
    <t>4.7.3</t>
  </si>
  <si>
    <t>Võlglaste aruannete koostamine ja edastamine asutustele</t>
  </si>
  <si>
    <t xml:space="preserve">Keskus koostab aruande tähtajaks tasumata nõuete kohta ning edastab selle Asutusele e-postiga.  </t>
  </si>
  <si>
    <t>vähemalt kord kvartalis, aruandeperioodile järgneva kuu 10. kuupäeva seisuga</t>
  </si>
  <si>
    <t>4.7.4</t>
  </si>
  <si>
    <t>Nõuetega tegelemine Asutuses, sh üleandmine kohtutäituritele või kohtule</t>
  </si>
  <si>
    <t>Asutus otustab, millised tegevused teha võlgade sissenõudmiseks, sh tegeleb tähtajaks tasumata nõuete üleandmisega kohtutäituritele või kohtule.</t>
  </si>
  <si>
    <t>4.7.5</t>
  </si>
  <si>
    <t>Nõuete ebatõenäoliselt laekuvateks hindamine.</t>
  </si>
  <si>
    <t>Keskus koostab nõuete ebatõenäoliselt laekuvateks hindamise dokumendi lähtudes raamatupidamise sise-eeskirja nõuetest ja teeb selle kohta kanded SAPis. Keskus saadab dokumendi e-postiga Asutusele teadmiseks.</t>
  </si>
  <si>
    <t>vähemalt  III kvartali lõpu seisuga</t>
  </si>
  <si>
    <t>Vorm lisas 1.6</t>
  </si>
  <si>
    <t>4.7.6</t>
  </si>
  <si>
    <t>Nõuete lootusetult laekuvateks tunnistamine.</t>
  </si>
  <si>
    <t>Keskus esitab Asutusele ettepaneku nõuete lootusetult laekuvateks tunnistamise kohta. Asutus koostab ettepaneku alusel nõuete lootusetuks tunnistamise käskkirja ning edastab selle Keskusele DHSi kaudu. Keskus eemaldab nõuded bilansist.</t>
  </si>
  <si>
    <t>vähemalt üks kord aruandeaastas</t>
  </si>
  <si>
    <t xml:space="preserve">Kuni 5000 euro suurused nõuded tunnistatakse lootusetuks asutuse juhi käskkirjaga, üle 5000 euro suurused nõuded tunnistatakse lootusetuks KaM kantsleri käskkirjaga. </t>
  </si>
  <si>
    <t>Vorm lisas 1.7</t>
  </si>
  <si>
    <t>4.8.</t>
  </si>
  <si>
    <t>Tagatised</t>
  </si>
  <si>
    <t>4.8.1</t>
  </si>
  <si>
    <t>Tagatiste laekumine</t>
  </si>
  <si>
    <t>Keskus kajastab tagatise laekumise SAPis ja annab Asutusele laekumisest teada.</t>
  </si>
  <si>
    <t>hiljemalt laekumisele järgneval tööpäeval</t>
  </si>
  <si>
    <t>4.8.2</t>
  </si>
  <si>
    <t>Tagatiste tuludesse kandmise või tagasimaksmise otsuse koostamine ja edastamine</t>
  </si>
  <si>
    <t>Asutus esitab Keskusele teatise tuluks kantavate ja tagasimaksmisele kuuluvate tagatiste kohta DHSi kaudu.</t>
  </si>
  <si>
    <t>vastavalt hankemenetluse tähtaegadele</t>
  </si>
  <si>
    <t>4.8.3</t>
  </si>
  <si>
    <t>Tagatiste tuludesse kandmine või tagasimaksmine</t>
  </si>
  <si>
    <t>Keskus teeb arvestused ja ülekanded vastavalt asutusest saadud teatisele.</t>
  </si>
  <si>
    <t>teatise saamisest 4 tööpäeva jooksul</t>
  </si>
  <si>
    <t xml:space="preserve">4.9 </t>
  </si>
  <si>
    <t>Saadud toetused</t>
  </si>
  <si>
    <t>4.9.1</t>
  </si>
  <si>
    <t>Toetuste saamiseks vajalike dokumentide koostamine ja aktsepteerimine</t>
  </si>
  <si>
    <t>Asutus koostab, kinnitab ja esitab toetuse saamiseks vajalikud dokumendid toetuse andjale.</t>
  </si>
  <si>
    <t>4.9.2</t>
  </si>
  <si>
    <t>Toetuse koodide taotlemine ja sisestamine</t>
  </si>
  <si>
    <t>Asutus informerib toetuse taotlemisest KAMi ja tellib toetuse kajastamiseks SAPis toetuse (grandi) või projekti koodi. Asutus saadab koodi avamise taotluse Keskusele. Keskus loob vajalikud koodid Projekti või Grandi moodulis.</t>
  </si>
  <si>
    <t>4.9.3</t>
  </si>
  <si>
    <t>Toetuse dokumentatasiooni edastamine Keskusele</t>
  </si>
  <si>
    <t>Asutus edastab DHS või e-posti kaudu Keskusele toetuse laekumise, tulude ja kulude kajastamiseks vajaliku eelarve ning rahastamisotsuse koopiad.</t>
  </si>
  <si>
    <t>4.9.4</t>
  </si>
  <si>
    <t>Toetuse laekumise kajastamine</t>
  </si>
  <si>
    <t>Keskus kajastab toetuse laekumise SAPis ja saadab info laekumise kohta asutusele.</t>
  </si>
  <si>
    <t>laekumisele järgneval tööpäeval või koheselt peale laekumise selgitamist</t>
  </si>
  <si>
    <t>4.9.5</t>
  </si>
  <si>
    <t>Välistoetuse eelarve avamine</t>
  </si>
  <si>
    <t xml:space="preserve">Asutus edastab eelarve avamiseks ning eelarve ja omafinantseeringu eelarve vabastamiseks taotluse Keskusele ja KAMile. Keskus sisestab eelarve SAPi ning edastab toetuse eelarve ja omafinantseerigu eelarve vabastamiseks nõuetekohase taotluse RTK riigiarvestuse spetsialistile. Eelarve vabastamise taotlus esitatakse RTK kehtestatud vormil ja viisil. </t>
  </si>
  <si>
    <t>Kui välistoetus on laekunud ettemaksuna või on toetuse tulu ja kulu RE-ga kinnitatud jooksva aasta eelarvesse.</t>
  </si>
  <si>
    <t>4.9.6</t>
  </si>
  <si>
    <t>Välistoetuse projekti eelarve avamise taotlemine enne välistoetuse ja välistoetuse kaasrahastamise laekumist</t>
  </si>
  <si>
    <t>Kui välistoetuse kasutamiseks on vaja taotleda eelarve avamist enne välistoetuse vahendite laekumist, esitab Asutus taotluse KAM-ile,  kes edastab selle RTK riigiarvestuse spetsialistile või RaM välismaksete osakonnale, kui välistoetus ei ole kinnitatud asutuse jooksva aasta eelarvesse. RAM EO saadab taotluse aktsepteerimisel teate RTK riigiarvestuse spetsialistile e-posti teel.</t>
  </si>
  <si>
    <t>Eelarve avamise taotlemisel enne välistoetuse laekumist lähtutakse rahandusministri määrusest "Kassalise teenindamise eeskiri".</t>
  </si>
  <si>
    <t>4.9.7</t>
  </si>
  <si>
    <t>Toetuse vahenditest kulude tegemine</t>
  </si>
  <si>
    <t>Asutus vastutab kuludokumentidele toetuse arvestuseks vajalike arvestusobjektide korrektse märkimise eest. Keskus vastutab kulude õige ja korrektse kirjendamise eest SAPis.</t>
  </si>
  <si>
    <t>4.9.8.</t>
  </si>
  <si>
    <t>Toetuse eelarve kasutamise jälgimine ning  aruannete esitamine toetuse andjale</t>
  </si>
  <si>
    <t xml:space="preserve">Asutus jälgib toetuse eelarve kasutamist. Korrigeerimise vajaduse ilmnemisel pöördub Asutus Keskuse poole. Asutus esitab toetuse andjale toetuse kasutamise aruande. Keskus esitab avaliku sektori üksusest toetuse andjale sihtfinantseerimise teatise. </t>
  </si>
  <si>
    <t>jooksvalt, vastavalt toetuse lepingule</t>
  </si>
  <si>
    <t>Sihtfinantseeringu kasutamise  teatis BO aruanne RP012.</t>
  </si>
  <si>
    <t>korrigeerimise taotlemiseks  vorm lisas 1.5</t>
  </si>
  <si>
    <t>4.9.9</t>
  </si>
  <si>
    <t>Toetuse kasutamise aruande võrdlemine SAPis olevate andmetega</t>
  </si>
  <si>
    <t>Keskus võrdleb toetuse kasutamise aruannet SAPis olevate andmetega, pöördub vajadusel Asutuse poole selgituste saamiseks ja teeb vajaduse korral kulude ümbertõstmise või tulu korrigeerimise kanded.</t>
  </si>
  <si>
    <t>aruande saamisest 2 tööpäeva jooksul</t>
  </si>
  <si>
    <t>Võrreldakse SFOS aruannete keskkonnas olevaid toetuse kasutamise aruanded.</t>
  </si>
  <si>
    <t>4.9.10</t>
  </si>
  <si>
    <t>Toetuse lepingu lõpetamine ning toetusega seotud vahendite jääkide tagastamine</t>
  </si>
  <si>
    <t>Asutus informeerib Keskust toetuse lepingu lõppemisest ning vahendite ülejäägi tagasi maksmise vajadusest DHSi kaudu või e-posti teel. Keskus teeb vastavad kanded SAPis ja kannab toetuse vahendite ülejäägi toetuse andja kontole.</t>
  </si>
  <si>
    <t>5. Töö panga ja kassaga</t>
  </si>
  <si>
    <t>5.1.</t>
  </si>
  <si>
    <t>Pangakontod ja kasutusõigused</t>
  </si>
  <si>
    <t>5.1.1</t>
  </si>
  <si>
    <t>eRK pangakonto avamise ja sulgemise ning kasutajaõiguse andmise ja lõpetamise ettepanekud</t>
  </si>
  <si>
    <t xml:space="preserve">Asutus saadab Keskusele teate kasutajaõiguste andmise või lõpetamise kohta eRK-is. </t>
  </si>
  <si>
    <t>5.1.2</t>
  </si>
  <si>
    <t>eRK pangakontode ja kasutajaõiguste avamine ja lõpetamine, rollide määramine ja sellest teatamine</t>
  </si>
  <si>
    <t>Keskus muudab või lõpetab isikute õigused konkreetsete eRK kontode või aruannete vaatamisel ja kasutamisel.</t>
  </si>
  <si>
    <t>5.1.3</t>
  </si>
  <si>
    <t>Välismaal asuvate kontode ja kasutusõiguste avamine ja sulgemine</t>
  </si>
  <si>
    <t>Asutus kooskõlastab pangakonto avamise Rahandusministeeriumiga, avab ja sulgeb kontod ning kasutusõigused.</t>
  </si>
  <si>
    <t>5.2.</t>
  </si>
  <si>
    <t>Broneeringud ja kiireloomulistest maksetest teadaandmine lisabroneeringu tegemiseks</t>
  </si>
  <si>
    <t>5.2.1</t>
  </si>
  <si>
    <t>Raha broneerimine ülekanneteks</t>
  </si>
  <si>
    <t>vastavalt kassalise teenindamise eeskirjale</t>
  </si>
  <si>
    <t xml:space="preserve">Riigikassa broneeringud on BO aruandes KASSA011. Maksed peavad olema SAPis kajastatud üle-eelmise tööpäeva õhtuks.  </t>
  </si>
  <si>
    <t>5.2.2</t>
  </si>
  <si>
    <t>Kiireloomulistest maksetest teatamine</t>
  </si>
  <si>
    <t>Asutus  annab Keskusele teada kiirelooomuliselt ülekantavast maksest, kui makse info ei ole veel SAPi jõudnud, e-posti teel. Keskus teeb kiireloomulisi makseid Asutuse soovil ja eRK võimalusi arvestades.</t>
  </si>
  <si>
    <t>vajadusel, erandjuhul</t>
  </si>
  <si>
    <t>5.3.</t>
  </si>
  <si>
    <t>Maksekorralduste saatmine eRK kaudu</t>
  </si>
  <si>
    <t>5.3.1</t>
  </si>
  <si>
    <t>Makseettepanekute koostamine ja importimine eRK-sse</t>
  </si>
  <si>
    <t>Keskus genereerib maksekorraldused SAPis ja impordib eRK-sse.</t>
  </si>
  <si>
    <t>üks kord tööpäevas, eraldi kiireloomulised</t>
  </si>
  <si>
    <t>5.3.2</t>
  </si>
  <si>
    <t>Kontroll maksekorralduste staatuse kohta</t>
  </si>
  <si>
    <t>Keskus kontrollib maksekorralduste staatust SAPis. Kui eRK ei võta makset vastu, siis selgitab Keskus välja põhjused, korrigeerib maksekorralduse ning saadab makse uuesti. Kui makse laekub pangast tagasi eRKsse, siis Keskus selgitab välja põhjused, korrigeerib ja edastab uue maksekorralduse eRK-sse. Vajaduse korral võtab Keskus asutusega ühendust vea selgitamiseks e-posti teel.</t>
  </si>
  <si>
    <t>üks kord tööpäevas</t>
  </si>
  <si>
    <t>5.4.</t>
  </si>
  <si>
    <t>Kontoväljavõtted ja laekumised</t>
  </si>
  <si>
    <t>5.4.1</t>
  </si>
  <si>
    <t>Laekumiste importimine SAPi ja arvelevõtmine SAPis</t>
  </si>
  <si>
    <t>Laekumised imporditakse eRK-st SAPi automaatse andmevahetuse  teel. Keskus kajastab kanded raamatupidamiskontodel, vajadusel teeb laekumise selgitamiseks Asutusele päringu e-posti teel.  Erandjuhul  KRA trahvikontole laekunud summad kajastatakse SAP automaatkandega trahvitulukontol.</t>
  </si>
  <si>
    <t xml:space="preserve"> igapäevaselt</t>
  </si>
  <si>
    <t>5.4.2</t>
  </si>
  <si>
    <t>Selgitamata laekumiste jälgimine ja sidumine</t>
  </si>
  <si>
    <t xml:space="preserve">Keskus jälgib Asutustele eRKs pakutud selgitamata laekumisi ja seob Asutuste laekumised riigikassa kontoga. Kui Keskusel puudub info asutusele pakutava või laekunud summa kohta, saadab Keskus järelepärimise Asutusele e-postiga. </t>
  </si>
  <si>
    <t>igapäevaselt</t>
  </si>
  <si>
    <t>5.4.3.</t>
  </si>
  <si>
    <t>Asutuste vastamine päringutele laekumiste kohta</t>
  </si>
  <si>
    <t>Asutus vastab Keskuse päringule laekumise kohta e-posti teel.</t>
  </si>
  <si>
    <t>hiljemalt järgmisel tööpäeval küsimuse saamisest</t>
  </si>
  <si>
    <t>5.4.4</t>
  </si>
  <si>
    <t>Ekslike (või enammakstud) laekumiste tagasikandmine</t>
  </si>
  <si>
    <t>Keskus kontrollib taotluse õiguspärasust ja teeb taotluse alusel tagasikande.</t>
  </si>
  <si>
    <t>5.5.</t>
  </si>
  <si>
    <t>Asutuse pangakaartide väljastamine ja sulgemine, maksed Asutuse pangakaardiga</t>
  </si>
  <si>
    <t>5.5.1</t>
  </si>
  <si>
    <t>Deebet- ja krediitkaardi taotlemine, pikendamine, sulgemine</t>
  </si>
  <si>
    <t>Asutus taotleb või pikendab riigikassalt teenistujatele pangakaarte vastavalt kassalise teenindamise eeskirjale ja raamatupidamise sise-eeskirjale. Kui kaardi valdaja ja Asutuse vahel lõpeb teenistus-/töösuhe, esitab Asutus riigikassale taotluse kaardi sulgemiseks. Asutus teavitab Keskust kaardi avamisest ja sulgemisest, edastades Keskusele koopia riigikassale saadetud taotlusest.</t>
  </si>
  <si>
    <t>5.5.2</t>
  </si>
  <si>
    <t>Pangakaartide alusel toimunud tehingute töötlemine</t>
  </si>
  <si>
    <t xml:space="preserve">Kaardi valdajad esitavad deebet- ja krediitkaardiga maksmise korral esimesel võimalusel kuluaruande vastavalt asutuses kehtestatud korrale RTIPis või DHS-is. Aruandele lisatakse kulu tõendavad dokumendid ning vajadusel kaardiga seotud kontoväljavõtted. Asutuse finantstöötaja lisab nõutud arvestusobjektid. Asutus edastab dokumendid Keskusele RTIP kaudu </t>
  </si>
  <si>
    <t>esimesel võimalusel, hiljemalt järgmise kuu 10. tööpäevaks</t>
  </si>
  <si>
    <t xml:space="preserve">Erandina esitab KV  mahukad RSO lähetetute  kaardiaruanded  DHS-is.   Asutus vastutab õigeaegselt aruannete esitamise eest. </t>
  </si>
  <si>
    <t>5.5.3</t>
  </si>
  <si>
    <t>Asutuse pangakaardiga tasutud kulude kontrollimine, kajastamine.</t>
  </si>
  <si>
    <t>Keskus jälgib kaardimaksetega tasutud kulutuste kohta aruannete esitamist. Asutusest saadud kontrollitud aruande ja kuludokumentide alusel kajastab Keskus tehingu SAPis.</t>
  </si>
  <si>
    <t>Esimesel võimalusel kuid mitte hiljem kui aruandekuule järgneva kuu 20. kuupäevaks.</t>
  </si>
  <si>
    <t>5.6.</t>
  </si>
  <si>
    <t>Laekumised sularahas ja pangakaardiga</t>
  </si>
  <si>
    <t>5.6.1</t>
  </si>
  <si>
    <t>Sularaha ja kaardimaksete vastuvõtmine Asutuses</t>
  </si>
  <si>
    <t>Asutus korraldab vajadusel sularaha ja kaardimaksete vastuvõtmise, kassaorderite ja kaardimakseterminali maksetõendite esitamise kliendile, kassaraamatu pidamise ja dokumentide säilitamise.</t>
  </si>
  <si>
    <t>vastavalt Asutuse sisekorrale</t>
  </si>
  <si>
    <t>5.6.2.</t>
  </si>
  <si>
    <t>Sularaha viimine panka</t>
  </si>
  <si>
    <t xml:space="preserve">Asutus korraldab kassas oleva sularaha jäägi panka viimise Riigikassa kontsernikonto koosseisus olevale arvelduskontole. </t>
  </si>
  <si>
    <t>sularaha viimine panka hiljemalt kuu viimasel tööpäeval ja/või kassa kuulimiidi ületamisel koheselt.</t>
  </si>
  <si>
    <t>5.6.4</t>
  </si>
  <si>
    <t xml:space="preserve">Sularaha laekumiste ja kaardimaksete kohta info edastamine Keskusele </t>
  </si>
  <si>
    <t>5.6.5</t>
  </si>
  <si>
    <t>Sularaha liikumise ja kaardimaksete  kajastamine</t>
  </si>
  <si>
    <t>5.7.</t>
  </si>
  <si>
    <t>Toimingud väljaspool eRK (välispankades)</t>
  </si>
  <si>
    <t>5.7.1</t>
  </si>
  <si>
    <t>Otsekorralduste ja garantiide sõlmimine välispangas</t>
  </si>
  <si>
    <t>Keskus sõlmib välispangas otsekorralduslepingud vastavalt Asutuse poolt esitatud alusdokumentidele. Keskus koostab panga garantiikirjad vastavalt Asutuse poolt esitatud alusdokumentidele/lepingutele.  Asutus saadab dokumendid Keskusele DHSi kaudu.</t>
  </si>
  <si>
    <t>Jooksvalt vastavalt asutusest saabunud alusdokumentidele</t>
  </si>
  <si>
    <t>5.7.2</t>
  </si>
  <si>
    <t>Maksete tegemine välispangas</t>
  </si>
  <si>
    <t>Keskus teeb välispangast ülekandeid erandjuhul, kui neid ei saa tasuda eRK kaudu, vastavalt Asutuse poolt esitatud alusdokumentidele. Asutus saadab dokumendid Keskusele DHSi kaudu.</t>
  </si>
  <si>
    <t>vajadusel, vastavalt alusdokumentides näidatud maksetähtajaks</t>
  </si>
  <si>
    <t>5.7.3</t>
  </si>
  <si>
    <t>Välispangas rahalise jäägi jälgimine ja raha ülekandmine eRK-st.</t>
  </si>
  <si>
    <t>Keskus jälgib välispangas oleva raha jääki. Vajadusel esitab taotluse Asutusele välispanka täiendava makse tegemiseks e-postiga. Asutus kinnitab taotluse ja tagastab e-postiga. Keskus teeb eRK ülekande välispanka.</t>
  </si>
  <si>
    <t>jooksvalt, ülekanne vajadusel</t>
  </si>
  <si>
    <t>Soovituslik vorm lisas 1.11</t>
  </si>
  <si>
    <t>5.7.4</t>
  </si>
  <si>
    <t>Kontoväljavõtte alusel tehingute kajastamine SAPis.</t>
  </si>
  <si>
    <t>Asutus saadab Keskusele välispanga pangaväljavõtte. Keskus kajastab SAPis välispanga kontoväljavõtte alusel aruandekuus toimunud tehingud.</t>
  </si>
  <si>
    <t>hiljemalt järgmise kuu 20. kuupäevaks</t>
  </si>
  <si>
    <t>6. Põhivara, väheväärtusliku vara ja varude arvestus</t>
  </si>
  <si>
    <t>6.1.</t>
  </si>
  <si>
    <t>Vara ja varude põhiandmed</t>
  </si>
  <si>
    <t>6.1.1</t>
  </si>
  <si>
    <t>Vara klassid ja amortisatsiooninormid</t>
  </si>
  <si>
    <t>Kasutatavad vara klassid on määratud SAPis, loetelu on RTK kodulehel https://www.rtk.ee/riigitootaja-iseteenindusportaal. Uute varade amortisatsiooninormid on sätestatud raamatupidamise eeskirjas. Asutus esitab vajadusel ettepaneku uue varaklassi loomiseks ja amortisatsiooninormi määramiseks Keskusele e-postiga.</t>
  </si>
  <si>
    <t>6.1.2</t>
  </si>
  <si>
    <t>Põhivarade arvestus</t>
  </si>
  <si>
    <t xml:space="preserve">Põhivara finantsarvestust peetakse põhivara kaartidel SAPis. Arvestus on dubleeritud RTIPis (v.a KV), kus hoitakse varade haldamisega seotud andmeid. KV arvestus on dubleeritud MS DAXis. </t>
  </si>
  <si>
    <t>vt SAP ja RTIP kasutusjuhendid</t>
  </si>
  <si>
    <t>6.1.3</t>
  </si>
  <si>
    <t>Väheväärtusliku vara arvestus</t>
  </si>
  <si>
    <t xml:space="preserve">Asutus peab väheväärtusliku vara arvestust RTIPis (v.a KV), kus hoitakse varade haldamisega seotud andmeid. KV peab arvestust  MS DAXis. </t>
  </si>
  <si>
    <t>vt RTIP kasutusjuhendid</t>
  </si>
  <si>
    <t>6.1.4</t>
  </si>
  <si>
    <t>Varude arvestus kuni 31.12.2024</t>
  </si>
  <si>
    <t>Laokontolt  kuluks kandmise aruanne esitatakse 1x kuus hiljemalt järgmise kuu 20.kuupäevaks</t>
  </si>
  <si>
    <t>6.1.5</t>
  </si>
  <si>
    <t>Varude arvestus alates 01.01.2025</t>
  </si>
  <si>
    <t>Toiduainete, kütuse, strateegiliste varude  ja kesklao varude ost  kajastatakse laos ostuarvete menetlemise protsessi kaudu. Kaitseväe kaitseotstarbeliste varude ost kajastatakse  ostuarve menetlemisel kuludena ning  kajastatakse 1 kord kvartalis  laovarude kontol, vähendades kulusid  KO varude muutuse abikonto kaudu.</t>
  </si>
  <si>
    <t>6.2.</t>
  </si>
  <si>
    <t>Vara ja varude soetuse kajastamine ja arvele võtmine SAPis</t>
  </si>
  <si>
    <t>6.2.1</t>
  </si>
  <si>
    <t>Soetusdokumendi edastamine Keskusele</t>
  </si>
  <si>
    <t>Ostuarve laekub eAK või MS DAX kaudu. Põhivara soetamisel lisab Asutus arvele vara (vara vastuvõtmise kuupäeva ja vastuvõtjate allikirjadega varustatud) üleandmise-vastuvõtmise akti. Mõnel teisel viisil saadud vara (nt vara tasuta saamine väljas poolt valitsemisala asutustelt, varade üleandmine Asutuselt Asutusele) toimub käskkirjade, varade üleandmise aktide või varade arvele võtmise akti (vorm 1.8) alusel. Kõik arvelevõtmiseks vajalikud dokumendid edastatakse Keskusele Asutuste DHS´i kaudu. Välisabi korras saadud põhivarade, väikevarade ja varude kohta vormistavad vara vastu võtnud Asutused vajalikud dokumendid (n. akt, laosissetulek, vara arvele võtmise akt, OTE MS DAX´is).</t>
  </si>
  <si>
    <t>vastavalt ostuarvete menetlemise korrale või muul juhul koheselt peale dokumendi kinnitamist</t>
  </si>
  <si>
    <t>Asutused tagavad omavahelise infovahetuse ning edastavad Keskusele SAP kannete tegemiseks vajaliku, korrektse info ( n. MS DAX´s olev OTE number, vara arvele võtmise akt, akt väikevarade/varude arvele võtmiseks) Asutuse DHS kaudu, lisades DHS-i vajadusel viite maksude arvestuse dokumentidele esimesel võimalusel.</t>
  </si>
  <si>
    <t>6.2.2</t>
  </si>
  <si>
    <t>Põhivara kaardi avamine ja vara arvele võtmine SAPis</t>
  </si>
  <si>
    <t>Keskus avab põhivara kaardi SAPis projekti struktuurielemendi (PS elemendi) kaudu. Vara kaart avatakse ostuarve, üleandmis-vastuvõtuakti ja vara arvele võtmise akti alusel (vorm 1.8). Asutus tagab vara finantsarvestuseks nõutavate täiendavate andmete edastamise, sh vara eluiga, seerianumber jne. Keskus lisab KO põhivara arvele võtmisel SAPis põhivara kaardile DHS registreerimise numbri (millisel on vara arvele võtmise dokumendid). Asutus koondab põhivara arvele võtmisega seotud dokumendid (n. aktid, õiendid, laosissetulekud) ja lisab need DHS süsteemi, kust need on leitavad DHS registreerimise numbri kaudu. Keskus lisab DHS numbri SAP alates 2020. aastast arvele veõetud põhivara kaardile.</t>
  </si>
  <si>
    <t>ostuarve/üleandmise-vastuvõtmise akti/vara arvelevõtmise akti kontrollimisel ja kinnitamisel</t>
  </si>
  <si>
    <t>Kaitseotstarbelise (KO) põhivara soetamisel loob Keskus põhivarakaardi SAPis kogumile, mille moodustavad  ühesugused, sama soetusaja ja kasuliku elueaga varaobjektid. Detailse arvestuse koguste, asukohtade ja vastutavate isikute kaupa korraldab KV MS DAXis vastavalt asutuse sisekorrale.</t>
  </si>
  <si>
    <t>Soovituslik vorm 1.8</t>
  </si>
  <si>
    <t>6.2.3</t>
  </si>
  <si>
    <t>Põhivara alamvara kaardi loomine ja sidumine komplektiga SAPis</t>
  </si>
  <si>
    <t xml:space="preserve">Keskus loob põhivara alamkaardi kui soetatakse olemasolevale põhivarale olulise maksumuse ja peavarast erineva elueaga komponent. Alamkaart luuakse ka RKIK uusehitiste arvele võtmisel eristamaks hoonete ja rajatiste olulisi komponente. </t>
  </si>
  <si>
    <t>6.2.4</t>
  </si>
  <si>
    <t>Etapiviisiline soetamine</t>
  </si>
  <si>
    <t>Asutuse poolt lisatakse soetusdokumendile vastuvõetud tööde üleandmise-vastuvõtmise akt ja kommentaar, et tegemist on lõpetamata põhivaraga ning seostatakse andmed konkreetse projektiga. Etapiviisiline soetamine kajastatakse projekti (WBS projekti struktuurielement) tunnusega lõpetamata ehituse kontol.</t>
  </si>
  <si>
    <t>6.2.5</t>
  </si>
  <si>
    <t>Lõpetamata põhivara kasutusse võtmise teatise koostamine ja lõpetamata ehituse ümberklassifitseerimine kasutuses olevaks põhivaraks.</t>
  </si>
  <si>
    <t>Asutus koostab vara kasutusele võtmise teatise ja edastab selle DHSi kaudu Keskusele. Asutus võtab arvesse vara komponentide kaupa arvelevõtmise reegleid, kui vara komponentidel on erinevad eluead ning komponentide soetusmaksumus on usaldusväärselt hinnatav. Vormi 1.13 alusel avab Keskus vajadusel uue põhivarakaardi ja kajastab lõpetamata ehituse ümberklassifitseerimise kasutusel olevaks varaks, jaotades vajadusel vara erineva elueaga komponentideks alamkaartidel.</t>
  </si>
  <si>
    <t xml:space="preserve">esimesel võimalusel, Asutus esitab teatise mitte hiljem, kui vara kastusse võtmisele järgneva kuu 5. tööpäevaks, Keskus kajastab üldjuhul järgmisel tööpäeval korrektsete dokumentide saamisest. </t>
  </si>
  <si>
    <t>Asutus saab info lõpetamata põhivara finantsandmete kohta SAP BO aruandest PV003 ja PV001</t>
  </si>
  <si>
    <t>Soovituslik vorm lisas 1.13</t>
  </si>
  <si>
    <t>6.2.6</t>
  </si>
  <si>
    <t>Põhivara tsentraalse soetuse üleandmine, vara arvele võtmine vara kasutavas Asutuses.</t>
  </si>
  <si>
    <t>Keskus koostab õiendi tsentraalselt soetatud KO põhivara üleandmise kajastamisel SAPis ning edastab selle Asutusele e-postiga. Asutus koostab vara arvelevõtmise akti (vorm 1.8) ning edastab Keskusele DHS-s. Asutus tagab vara finantsarvestuseks nõutavate täiendavate andmete edastamise, sh vara eluiga, seerianumber jne. Keskus lisab KO põhivara arvele võtmisel SAPis põhivara kaardile DHS registreerimise numbri (millisel on vara arvele võtmise dokumendid).</t>
  </si>
  <si>
    <t>Soovituslik vorm lisas 1.8</t>
  </si>
  <si>
    <t>6.2.7</t>
  </si>
  <si>
    <t>Varude soetuse kajastamine SAPis</t>
  </si>
  <si>
    <t>KO varude detailse arvestuse asukohtade, koguste ja vastutavate isikute lõikes korraldab KV vastavalt Asutuses kehtestatud juhenditele.Varude analüütiline, detailne arvestus toimub Asutuses määratud tarkvaras. Keskus peab bilansiliste varude arvestust SAPis varude bilansikontol summaliselt.</t>
  </si>
  <si>
    <t>6.3</t>
  </si>
  <si>
    <t>Vara arvelevõtmine RTIPis (v.a KV)</t>
  </si>
  <si>
    <t>6.3.1</t>
  </si>
  <si>
    <t>Põhivara arvelevõtmine RTIPis</t>
  </si>
  <si>
    <t xml:space="preserve">SAP viib automaatselt kõik kasutuses (lõpetatud) staatusega põhivarad RTIPi. Vara eest vastutav isik täiendab RTIPis vara kaardi andmeid, märkides varale asukoha, vastutaja, kasutaja ja muud varade halduseks vajalikud andmed (näiteks seerianumber, mälu maht, vms). RTIP kaudu saadetakse vara automaatselt vastutavale isikule ja varaklassi sülearvutid ning tahvelarvutid kasutajale vastuvõtmise kinnitamiseks. </t>
  </si>
  <si>
    <t>RTIPis teostatavad toimingud on kirjeldatud RTIPi varade mooduli juhendis.</t>
  </si>
  <si>
    <t>6.3.2</t>
  </si>
  <si>
    <t>Väheväärtusliku vara arvelevõtmine RTIPis</t>
  </si>
  <si>
    <t>Asutus avab vara kaardi ostuarve või üleandmise-vastuvõtmise akti alusel, märkides vara arvestamiseks nõutavad andmed (sh asukoht, vastutaja, seerianumber jne).</t>
  </si>
  <si>
    <t>väheväärtusliku vara soetamise dokumendi kinnitamisel</t>
  </si>
  <si>
    <t>6.3.3</t>
  </si>
  <si>
    <t>Vara märgistamine inventarinumbriga</t>
  </si>
  <si>
    <t>Vara kohta prindib Asutus RTIPi varade moodulist välja vöötkoodiga kleepriba ja kleebib selle varaobjektile. Varad, mida ei ole füüsiliselt võimalik kleepribaga märgistada, peavad olema muul mõistlikul viisil tuvastatavad.</t>
  </si>
  <si>
    <t>vara RTIPis arvelevõtmisel</t>
  </si>
  <si>
    <t>6.4</t>
  </si>
  <si>
    <t xml:space="preserve">Vara ja varude arvele võtmine MS DAX </t>
  </si>
  <si>
    <t>6.4.1</t>
  </si>
  <si>
    <t>Vara ja varude arvelevõtmine MS DAX-is</t>
  </si>
  <si>
    <t>KV võtab põhivara, väheväärtusliku vara ja varud arvele MS DAXis, lähtudes KVs kehtestatud sisekordadest.
Põhivara ja väikevarad võetakse arvele MS DAX Põhivara moodulis. KV märgistab põhivara spetsiaalse kleepsuga, juhul kui põhivara ei ole kiirelt tuvastatav unikaalse seerianumbri kaudu. Varude arvele võtmine toimub Varude moodulis</t>
  </si>
  <si>
    <t>KV tagab kontrolli selle üle, et MS DAX-is  arvele võetud põhivara vastab SAPis arvele võetud põhivarale.</t>
  </si>
  <si>
    <t>6.5. Vara müük, tasuta üleandmine, likvideerimine</t>
  </si>
  <si>
    <t>6.5.1</t>
  </si>
  <si>
    <t xml:space="preserve">Müügi, tasuta üleandmise või likvideerimise alusdokumentide vormistamine </t>
  </si>
  <si>
    <t xml:space="preserve">Vara müüki, tasuta kasutusse andmist või likvideerimist korraldab Asutus vastavalt riigivaraseadusele, Vabariigi valitsuse määrustele ja kaitseministri kinnitatud korrale. Asutus sõlmib lepingu ja/või koostab üleandmise-vastuvõtmise või likvideerimise (mahakandmise) akti ja vajadusel esitab andmed riiklikes registrites regitstrikannete muutmiseks. </t>
  </si>
  <si>
    <t>Põhivara korral küsib Asutus Keskuselt andmed raamatupidamisliku jääkväärtuse kohta.</t>
  </si>
  <si>
    <t>6.5.2</t>
  </si>
  <si>
    <t>Müügi, tasuta üleandmise või likvideerimise kajastamine RTPis (v.a KV)</t>
  </si>
  <si>
    <t>Asutus kajastab tehingu RTIPis. Info põhivara liikumise kohta jõuab RTIPist Keskusele.</t>
  </si>
  <si>
    <t>6.5.3</t>
  </si>
  <si>
    <t>Müügi, tasuta üleandmise või likvideerimise kajastamine MS DAXis</t>
  </si>
  <si>
    <t xml:space="preserve">Asutus kajastab punktis 6.5.1 esitatud dokumentide alusel tehingu MS DAXis. </t>
  </si>
  <si>
    <t>KV tagab kontrolli selle üle, et MS DAXis kajastatud põhivaradega toimunud tehingute info on jõudnud Keskuseni ning SAPis olevad põhivarad vastavad MS DAXis kajastatud põhivaradele.</t>
  </si>
  <si>
    <t>6.5.4</t>
  </si>
  <si>
    <t>Keskuse informeerimine varadega seotud tehingutest</t>
  </si>
  <si>
    <t>Asutus koostab ja esitab müügi korral Keskusele müügiarve koostamise teatise (lisa 1.2) DHSi kaudu. KV esitab põhivara müügi (sh oksjonitel müüdud vara), tasuta üleandmise või likvideerimise (mahakandmise) kohta punktis 6.5.1 kirjeldatud dokumendid Keskusele DHSi kaudu.</t>
  </si>
  <si>
    <t>dokumentide kinnitamisel</t>
  </si>
  <si>
    <t>6.5.5</t>
  </si>
  <si>
    <t>Põhivara müügi või likvideerimisega seotud andmete sisestamine SAP-i</t>
  </si>
  <si>
    <t>Keskus saab RTIPist saadetud teate e-posti teel või KV põhivara liikumise dokumendi DHSi kaudu. Keskus kajastab põhivara liikumise SAPis.</t>
  </si>
  <si>
    <t>6.5.6</t>
  </si>
  <si>
    <t>Müügiarve koostamine</t>
  </si>
  <si>
    <t xml:space="preserve">Keskus saab Asutusest müügiarve/ettemaksearve esitamise teatise e-posti teel või DHSi kaudu. Keskus koostab ja esitab müügiarve kliendile. </t>
  </si>
  <si>
    <t>6.6 Muud vara ja varude liikumised</t>
  </si>
  <si>
    <t>6.6.1</t>
  </si>
  <si>
    <t>Ümberpaigutamine erinevate kasutajate või asukohtade vahel</t>
  </si>
  <si>
    <t>Asutus teeb vara ümberpaigutuse RTIPis või MS DAXis. KV saadab põhivara korral Keskusele info DHSi kaudu, kui SAPis oleval põhivara kaardil on vaja andmed muuta. Keskus muudab info SAPi põhivara kaardil.</t>
  </si>
  <si>
    <t>6.6.2</t>
  </si>
  <si>
    <t>Põhivara parendamine. Muu ümberklassifitseerimine või liikumine. Põhivarana arvele võetud varuosade kasutusse võtmine.</t>
  </si>
  <si>
    <t>Kui muudatus puudutab põhivara finantsandmeid, saadetakse RTIPst info Keskusele automaatselt. KV saadab finantsarvestusele vajalikud andmed ning dokumendid DHSi kaudu. Põhivara parendamisel saadab Asutus Keskusele vara arvele võtmise akti koos lisadokumentidega DHSis. Aktis märgib vara tundev spetsialist tehtud parenduse kasuliku eluea ning vajadusel väljavahetatava osa algse soetusmaksumuse. Asutus võtab arvesse vara komponentide kaupa arvele võtmise reegleid (vt 6.2). Asutus teeb muudatuse RTIPis või MS DAXis. Keskus kajastab vajalikud muutused SAPis.</t>
  </si>
  <si>
    <t xml:space="preserve">KV koostab põhivara parendusel, MS DAXis põhivara ümberklassifitseerimisel ning põhivarana arvel oleva varuosa kasutusse võtmisel akti ning tagab info jõudmise Keskusele DHS kaudu.  </t>
  </si>
  <si>
    <t>6.6.3</t>
  </si>
  <si>
    <t>Varude kuluks kandmine MS DAX-is  ja selle kohta info edastamine Keskusele</t>
  </si>
  <si>
    <t xml:space="preserve">Asutus kannab jooksvalt ladudes varud kuluks. Asutus edastab Keskusele kuluaruande bilansiliste varude finantsarvestuses kajastatud saldo korrigeerimiseks DHSi kaudu. </t>
  </si>
  <si>
    <t xml:space="preserve">Aasatainventuuri tulemuste alusel korrigeeritakse vajadusel varude saldot bilansis. </t>
  </si>
  <si>
    <t>6.6.4</t>
  </si>
  <si>
    <t>Varude kuluks kandmine SAPis</t>
  </si>
  <si>
    <r>
      <t>Keskus kajastab Asutusest saadud kuluaruande alusel varudega toimunud rahalise muutuse SAPis.</t>
    </r>
    <r>
      <rPr>
        <sz val="9"/>
        <color rgb="FFFF0000"/>
        <rFont val="Arial"/>
        <family val="2"/>
        <charset val="186"/>
      </rPr>
      <t xml:space="preserve"> </t>
    </r>
  </si>
  <si>
    <t>Hiljemalt ülejärgmisel tööpäeval</t>
  </si>
  <si>
    <t>6.7. Kulumi arvestus, allahindlused, põhivara järelejäänud eluea muutmine</t>
  </si>
  <si>
    <t>6.7.1</t>
  </si>
  <si>
    <t>Kulumi arvestus ja automaatkanded pearaamatusse</t>
  </si>
  <si>
    <t>Keskus arvestab kulumi SAPis peale kuu kohta tehingute kajastamist.</t>
  </si>
  <si>
    <t>kord kuus</t>
  </si>
  <si>
    <t>6.7.2</t>
  </si>
  <si>
    <t>Allahindlus ja amortisatsiooninormi muutmine</t>
  </si>
  <si>
    <t>Asutus teeb allahindluse akti või vara järelejäänud eluea muutmise otsuse. Muudatused vormistatakse RTIP-s (va KV), kust saadetakse info Keskusele. KV saadab muudatused Keskusele DHSi kaudu. Keskus teeb muutused SAPis.</t>
  </si>
  <si>
    <t>Asutus vaatab põhivara järelejäänud eluea üle vähemalt aastainventuuri käigus. Lähtudes inventuurikomisjoni märkustest vormistab Asutus vajaduse korral varade mahakandmise, allahindluse või järelejäänud eluea muutmise.</t>
  </si>
  <si>
    <t>7. Maksude arvestus</t>
  </si>
  <si>
    <t>7.1</t>
  </si>
  <si>
    <t>Õiguste andmine e-maksuameti kasutamiseks</t>
  </si>
  <si>
    <t>Asutus määrab Keskuses volitatud töötaja, kes lisab ja muudab e-Maksuametis kasutajaõigusi. Asutus teavitab Keskust e-postiga vajadusest kasutusõiguste avamiseks või muutmiseks. Keskus annab vajadusel õigused Asutusele ja PTO-le.</t>
  </si>
  <si>
    <t>Keskusel on õigus esitada Asutustele järelpärimisi kasutusõiguste inventeerimiseks.</t>
  </si>
  <si>
    <t>7.2.</t>
  </si>
  <si>
    <t>Erisoodustustelt arvestatud maksude arvestamine, deklareerimine ja ülekandmine (TSD Lisa 4)</t>
  </si>
  <si>
    <t>Erisoodustuse arvestuseks vajaliku info, mis ei tule otseselt kuludokumendist (nt ametiautode kasutamine, toitlustuskompleksides toitlustamine) esitab asutus DHS kaudu Keskusele arvestuse tegemiseks. Keskus kontrollib kord kuus erisoodusutusi ja neilt arvestatud makse SAP BO aruande alusel ja kajastab erisoodustustelt arvestatud maksud SAPis. Keskus koostab erisoodustuse kohta e-maksuametis maksudeklaratsiooni Lisa 4, kajastab maksutehingud SAPis ning teeb ülekanded.</t>
  </si>
  <si>
    <t>arvestuskuule järgneva kuu 10.kuupäevaks</t>
  </si>
  <si>
    <t>7.3</t>
  </si>
  <si>
    <t>Käibemaksu arvestus, deklareerimine ja maksu ülekandmine</t>
  </si>
  <si>
    <t xml:space="preserve">Keskus kajastab välisriigist kaupade ja teenuste soetamisel lisanduva käibemaksu SAPis, esitab maksudeklaratsioonid e-maksuameti infosüsteemi ja teeb maksed. </t>
  </si>
  <si>
    <t>hiljemalt arvestuskuule järgneva kuu 20. kuupäevaks</t>
  </si>
  <si>
    <t>7.4</t>
  </si>
  <si>
    <t>Vedelkütuse aktsiisilaost tarbimisse lubatud kütuse aruande koostamine ja esitamine</t>
  </si>
  <si>
    <t xml:space="preserve">KV aktsiisilao pidaja esitab Keskusele info aktsiisilao liikumiste kohta DHSi kaudu või e-postiga. Keskus koostab ja esitab aruande Eesti Vedelkütusevaru Agentuurile (OSPA) elektroonselt. OSPA esitab KV-le arve aruande alusel tasumisele kuuluva varumakse kohta. </t>
  </si>
  <si>
    <t>iga kuu aruandekuule järgneva kuu 15. kuupäevaks</t>
  </si>
  <si>
    <t>7.5.</t>
  </si>
  <si>
    <t>Energiatoodete aktsiisi deklareerimine, kajastamine, maksu ülekandmine</t>
  </si>
  <si>
    <t>KV aktsiisilao pidaja esitab Keskusele info aktsiisilao liikumiste kohta e-postile. Keskus võrdleb andmeid EMTA` s eeltäidetud deklaratsiooniga ja kinnitab deklaratsiooni (KAD) EMTA´s elektroonselt.  Esitatud aruande põhjal tasumisele kuuluva maksu saadab Keskus KV-le dimensioonide lisamiseks e-postiga. KV täiendab deklaratsiooni arvestusobjektidega ja saadab Keskusele tagasi. Keskus kajastab maksukulu ja teeb maksu ülekande.</t>
  </si>
  <si>
    <t>lähtudes deklaratsiooni esitamise ja maksu maksmise tähtajast</t>
  </si>
  <si>
    <t>7.6.</t>
  </si>
  <si>
    <t>Metsainfo teatise koostamine ja esitamine</t>
  </si>
  <si>
    <t>Keskus koostab raamatupidamisandmete alusel teatise (INF) metsamaterjali ostu ja raieõiguse kohta.</t>
  </si>
  <si>
    <t>järgneva aasta 10. jaanuariks</t>
  </si>
  <si>
    <t>7.7</t>
  </si>
  <si>
    <t>Tolli- ja tolli käibemaksu deklareerimine ja ülekandmine</t>
  </si>
  <si>
    <t>7.8</t>
  </si>
  <si>
    <t>Maamaksu ja saastetasu tasumine</t>
  </si>
  <si>
    <t>Asutus saadab Keskusele teatise maamaksu ja/või saastetasu tasumiseks RTIPi kaudu. Keskus kajastab maksu SAPis ja tasub selle teatises märgitud summas ning kuupäevaks.</t>
  </si>
  <si>
    <t>Maksu tasumise tähtaegadeks</t>
  </si>
  <si>
    <t>7.9</t>
  </si>
  <si>
    <t>Isikliku sõiduauto ametisõitudeks kasutamise ja muude hüvitiste deklaratsiooni INF14 koostamine</t>
  </si>
  <si>
    <t>Keskus koostab deklaratsiooni INF 14, küsides vajaduse korral lisainfot Asutuselt.</t>
  </si>
  <si>
    <t>arvestusaastale järgneva aasta 25. märtsiks</t>
  </si>
  <si>
    <t>8. Reguleerimis- ja paranduskanded</t>
  </si>
  <si>
    <t>8.1.</t>
  </si>
  <si>
    <t>Raamatupidamisõiendite koostamine, kannete tegemine SAPis</t>
  </si>
  <si>
    <t xml:space="preserve">Keskus koostab vajadusel raamatupidamisõiendi ja sisestab kanded SAPi. Keskus teavitab asutust õiendite koostamisest ja kannete tegemisest, kui kanded mõjutavad Asutuse eelarve täitmist. </t>
  </si>
  <si>
    <t>8.2.</t>
  </si>
  <si>
    <t>Asutuse poolt õiendite ja teatiste koostamine ja Keskusele edastamine. Kulude üle andmine Asutuste vahel.</t>
  </si>
  <si>
    <r>
      <t>Asutus koostab teatise</t>
    </r>
    <r>
      <rPr>
        <strike/>
        <sz val="9"/>
        <rFont val="Arial"/>
        <family val="2"/>
        <charset val="186"/>
      </rPr>
      <t xml:space="preserve"> </t>
    </r>
    <r>
      <rPr>
        <sz val="9"/>
        <rFont val="Arial"/>
        <family val="2"/>
        <charset val="186"/>
      </rPr>
      <t xml:space="preserve">raamatupidamiskirjendi parandamiseks SAPis või kulude üle andmiseks teisele Asutusele ning edastab selle Keskusele DHSi kaudu. Teatis peab sisaldama viidet parandatavale raamatupidamiskirjendile ja/või selgitust paranduse sisu kohta. Kulude üleandmisel registreerib kulu üle andev Asutus teatise koos kulude vastuvõtja kinnitusega enda DHS-is ning edastabDHS kaudu Keskusele SAPis kannete tegemiseks. </t>
    </r>
  </si>
  <si>
    <t>Kui taotlus sisaldab suurt hulka erinevate perioodide kannete muudatusi, siis teeb Keskus koondkanded eelarve- ja kulutunnuste kaupa,  teatise esitamise perioodis.</t>
  </si>
  <si>
    <t>8.3.</t>
  </si>
  <si>
    <t xml:space="preserve">Raamatupidamisandmed iseseisva raamatupidamisega üksuste kohta </t>
  </si>
  <si>
    <t>KV peab raamatupidamisarvestust eraldiseisvas majandustarkvaras iseseisva raamatupidamisega üksuste  kohta ning saadab üks kord kuus kontode liikumise kohta koondkanded Keskusele. Keskus kajastab koondkanded pearaamatu kontodel SAPis.</t>
  </si>
  <si>
    <t>hiljemalt 2 tööpäeva enne saldoandmiku esitamise tähtaega</t>
  </si>
  <si>
    <t xml:space="preserve">8.4. </t>
  </si>
  <si>
    <t>Pensionieraldiste arvestus</t>
  </si>
  <si>
    <t xml:space="preserve">Keskus arvestab pensionieraldisi Asutusest saadud algandmete alusel ja teeb kanded SAPis. </t>
  </si>
  <si>
    <t xml:space="preserve">hiljemalt järgmise aasta 10. veebruariks   </t>
  </si>
  <si>
    <t>KRA tagab pensionieraldiste arvutamiseks algandmete edastamise RTK riigiarvestuse töötajale, kes teeb eraldiste arvestused.</t>
  </si>
  <si>
    <t xml:space="preserve">8.5. </t>
  </si>
  <si>
    <t>Muude eraldiste arvestus</t>
  </si>
  <si>
    <t>Asutus hindab muude eraldiste moodustamise vajadust ja esitab infot Keskusele eraldiste arvelevõtmiseks</t>
  </si>
  <si>
    <t>hiljemalt järgmise aasta 10. veebruariks</t>
  </si>
  <si>
    <t>Nt kohtunõuded, leppetrahvid. Rahalised vahendid Asutuse eelarves võivad puududa, seetõttu tuleb eraldiste moodustamist kaaluda aegsasti, kui ilmnevad potentsiaalsed kohustised.</t>
  </si>
  <si>
    <t>9. Inventuuride läbiviimine</t>
  </si>
  <si>
    <t>9.1.</t>
  </si>
  <si>
    <t>Sularaha inventeerimine</t>
  </si>
  <si>
    <t xml:space="preserve">Asutus viib läbi sularahakassa inventuuri vastavalt Asutuses kehtestatud korrale, koostab akti ja edastab selle Keskusele elektrooniliselt. </t>
  </si>
  <si>
    <t>vähemalt aasta lõpu seisuga ja 2 korda aastas ootamatu inventuur</t>
  </si>
  <si>
    <t>sularahakassa on ESM-il</t>
  </si>
  <si>
    <t>9.2.</t>
  </si>
  <si>
    <t>Nõuete,  kohustiste ja ettemaksete  inventeerimine</t>
  </si>
  <si>
    <t>Soovituslik lisa 1.9</t>
  </si>
  <si>
    <t>9.3.</t>
  </si>
  <si>
    <t>Põhivara, väheväärtusliku vara ja kinnisvarainvesteeringute inventeerimine, kui Asutus kasutab RTPi</t>
  </si>
  <si>
    <t>kord aastas arvestades aastaaruande tähtaegu</t>
  </si>
  <si>
    <t>Asutus kooskõlastab Keskusega inventuuri alguse ja teatab selle lõppemisest Keskusele. Keskus võrdleb RTIPis ja SAPis oleva info kattuvust enne ja pärast inventuuri.</t>
  </si>
  <si>
    <t>9.4.</t>
  </si>
  <si>
    <r>
      <t>Põhivara ja väheväärtusliku vara</t>
    </r>
    <r>
      <rPr>
        <strike/>
        <sz val="9"/>
        <rFont val="Arial"/>
        <family val="2"/>
        <charset val="186"/>
      </rPr>
      <t xml:space="preserve"> </t>
    </r>
    <r>
      <rPr>
        <sz val="9"/>
        <rFont val="Arial"/>
        <family val="2"/>
        <charset val="186"/>
      </rPr>
      <t>inventeerimise korraldamine KV-s</t>
    </r>
  </si>
  <si>
    <t>KV korraldab kooskõlas üldeeskirja ja Asutuses kinnitatud inventeerimise eeskirjadega laos ja kasutuses oleva põhivara, väheväärtusliku vara hajutatud inventuurid. KO põhivara inventuur viiakse läbi MS DAX põhivaramooduli detailsete andmete alusel ning võrreldakse hiljemalt 31.12. seisuga finantsarvestuses olevate kogumitega summaliselt. KV esitab Keskusele SAPis oleva põhivara ja MS DAX oleva põhivara võrdluse dokumendi.</t>
  </si>
  <si>
    <t>9.5.</t>
  </si>
  <si>
    <t>Lõpetamata ehitiste ja etapiviisiliste soetuste inventuur</t>
  </si>
  <si>
    <t>Keskus saadab kord kvartalis Asutusele üle vaatamiseks lõpetamata põhivara nimekirja e-postiga. Asutus saadab vastuse e-postiga kinnitades saldo õigsust või lisades viited lõpetatud ja kasutusse võetud põhivara kohta. Aasta lõpetamisel saadab Keskus lõpetamata ehituse inventuuriandmed Asutusele, kes teostab kontrollimise ja vajadusel täpsustab keskusega andmeid. Asutus kinnitab lõpetamata ehituste ja etapiviisiliste soetuste aastainventuuri DHS-s ja saadab Keskusele.</t>
  </si>
  <si>
    <t>üks kord kvartalis, kvartalile järgneva kuu 15-ndaks kuupäevaks. Aastainventuur kord aastas, arvestades aastaaruande tähtaegu</t>
  </si>
  <si>
    <t xml:space="preserve">Inventuuri viib läbi Asutus, kes soetab ja vastutab vara valmimise eest. </t>
  </si>
  <si>
    <t>Soovituslik vorm lisas 1.10</t>
  </si>
  <si>
    <t>9.6.</t>
  </si>
  <si>
    <t>Varade korrigeerimiskanded SAPis inventuuritulemuste alusel</t>
  </si>
  <si>
    <t>Keskus võrdleb Asutustelt saadud inventuuridokumente, kooskõlastab inventuuridega alustamise ja lõpetamise. Keskus vaatab üle inventuurikomisjonide märkused ja korraldab täiendavate dokumentide saamise Asutustest. Keskus kajastab SAPis varadega seotud korrigeerimiskanded.</t>
  </si>
  <si>
    <t>kord aastas enne ja pärast inventuuride läbiviimist</t>
  </si>
  <si>
    <t>9.7.</t>
  </si>
  <si>
    <t>Infosüsteemide kasutajaõiguste inventeerimine</t>
  </si>
  <si>
    <t>Keskus saadab Asutusele eAK kasutajate nimekirja inventeerimiseks. Asutus inventeerib kasutajad, teeb märkused ja saadab Asutuse kinnitusega nimekirja tagasi Keskusele. Keskus kontrollib inventuuri vormistamist ja korrigeerib vajadusel kehtivaid õigusi.</t>
  </si>
  <si>
    <t>hiljemalt aruandeaasta viimasel kuul.</t>
  </si>
  <si>
    <t>9.8.</t>
  </si>
  <si>
    <t>Laovarude inventeerimise korraldamine</t>
  </si>
  <si>
    <t>Asutused korraldavad  laovarude inventuurid vastavalt asutuses kehtivale korrale ja kooskõlas üldeeskirjaga.  Asutus esitab inventeeritud bilansilise lao saldo summalise muutuse kohta info Keskusele.</t>
  </si>
  <si>
    <t>9.9</t>
  </si>
  <si>
    <t>Laovarude bilansisaldo inventuuri tulemuste kajastamine SAP-is</t>
  </si>
  <si>
    <t>Asutus edastab Keskusele aasta lõpu seisuga varude jäägid summaliselt. Keskus võrdleb seisuga 31.12.  asutusest saadud varude jääki SAP-i lao bilansikonto (108) saldoga . Vajadusel teeb Keskus korrigeerimiskanded.</t>
  </si>
  <si>
    <t>10. Aruanded</t>
  </si>
  <si>
    <t>10.1.</t>
  </si>
  <si>
    <t>Saldoandmik</t>
  </si>
  <si>
    <t>10.1.1</t>
  </si>
  <si>
    <t>Saldoandmiku kontrollimine ja esitamine</t>
  </si>
  <si>
    <t>Keskus kontrollib igakuiselt saldoandmiku SAP-is ja impordib selle saldoandmike infosüsteemi.</t>
  </si>
  <si>
    <t>kord kuus järgmise kuu 25. kuupäevaks</t>
  </si>
  <si>
    <t>10.1.2</t>
  </si>
  <si>
    <t>Saldode võrdlus tehingupartneritega ja vigade parandamine</t>
  </si>
  <si>
    <t>Keskus võrdleb saldosid teiste tehingupartneritega, teeb vajadusel paranduskanded SAP-i ja saldoandmike infosüsteemi ning vahede selgitamiseks küsib vajadusel andmeid asutustelt.</t>
  </si>
  <si>
    <t>igakuiselt, peale saldoandmike esitamist vahede ilmnemisel</t>
  </si>
  <si>
    <t>10.2</t>
  </si>
  <si>
    <t>Majandusaasta aruanne</t>
  </si>
  <si>
    <t>10.2.1.</t>
  </si>
  <si>
    <t>Aasta lõpetamiskannete tegemine</t>
  </si>
  <si>
    <t xml:space="preserve">Keskus teeb vajalikud aasta lõpetamiskanded, teavitab aruandlusperioodi sulgemisest Asutuste finantstöötajaid. </t>
  </si>
  <si>
    <t>vastavalt aruannete esitamise tähtaegadele</t>
  </si>
  <si>
    <t>10.2.2.</t>
  </si>
  <si>
    <t>Tegevusaruande koostamine</t>
  </si>
  <si>
    <t>KAM koostöös asutustega koostab valitsemisala tegevuskava täitmise aruande ning edastab RM EO-le ja Riigikontrollile.</t>
  </si>
  <si>
    <t>vastavalt määrustes sätestatud aruande esitamise tähtajale</t>
  </si>
  <si>
    <t>10.2.3.</t>
  </si>
  <si>
    <t>Seotud isikutega tehtud tehingute kohta informatsiooni avaldamine</t>
  </si>
  <si>
    <t>Asutus esitab Keskusele e-postiga info, kui majandusaasta jooksul on toimunud õigusaktidele või turutingimustele mittevastavaid tehinguid seotud isikutega. Keskus kajastab tehingud seotud isikutega vastavalt üldeeskirja nõuetele.</t>
  </si>
  <si>
    <t xml:space="preserve"> Keskusele info 20. jaanuariks. </t>
  </si>
  <si>
    <t>10.2.4.</t>
  </si>
  <si>
    <t>Bilansivälise informatsiooni koondamine ja esitamine</t>
  </si>
  <si>
    <t>Keskus edastab asutustele vormi bilansivälistel kontodel kajastatava info kogumiseks. Asutus koondab informatsiooni ja edastab selle Keskusele. Keskus töötleb informatsiooni ja kajastab tulemused detsembri saldoandmikus bilansivälistel kontodel.</t>
  </si>
  <si>
    <t xml:space="preserve">Keskus saadab vormi täitmiseks hiljemalt aruandeaasta 20. detsembril,  Asutus tagastab täidetud vormi Keskusele hiljemalt 15. veebruariks </t>
  </si>
  <si>
    <t>Keskus saadab vormi lähtudes RTK finantsarvestuse toimingute korrast. Bilansivälised kontod tulenevad üldeeskirja kontoplaanist.</t>
  </si>
  <si>
    <t>10.2.5.</t>
  </si>
  <si>
    <t>Raamatupidamise aastaaruande ja riigieelarve täitmise aruande koostamine</t>
  </si>
  <si>
    <r>
      <t xml:space="preserve">Keskus vastutab saldoandmike infosüsteemis olevate aruannete õigsuse eest. KAM </t>
    </r>
    <r>
      <rPr>
        <sz val="9"/>
        <color rgb="FFFF0000"/>
        <rFont val="Arial"/>
        <family val="2"/>
        <charset val="186"/>
      </rPr>
      <t xml:space="preserve"> </t>
    </r>
    <r>
      <rPr>
        <sz val="9"/>
        <rFont val="Arial"/>
        <family val="2"/>
        <charset val="186"/>
      </rPr>
      <t>vastutab kuluarvestuse infosüsteemis KAISis riigieelarve täitmise arunde koostamiseks vajaliku info olemasolu ja ajakohastamise eest. Keskus koostab riigieelarve täitmise aruande ja kooskõlastab selle KAMiga.</t>
    </r>
  </si>
  <si>
    <t>vastavalt üldeeskirjas sätestatud aruande esitamise tähtajale</t>
  </si>
  <si>
    <t>10.2.6.</t>
  </si>
  <si>
    <t>Majandusaasta aruande allkirjastamine</t>
  </si>
  <si>
    <t>Keskus teavitab allkirjastamise võimalusest peale Riigikontrollilt loa saamist KAM. KAM korraldab aruannete allkirjastamise KaM kantsleri poolt.</t>
  </si>
  <si>
    <t>10.3.</t>
  </si>
  <si>
    <t>Muud aruanded</t>
  </si>
  <si>
    <t>10.3.1.</t>
  </si>
  <si>
    <t>INTRASTAT aruanne</t>
  </si>
  <si>
    <t>Keskus koostab ja esitab aruande, vajaduse korral täpsustab andmeid Asutusega.</t>
  </si>
  <si>
    <t>vastavalt aruannete esitamise tähtajale</t>
  </si>
  <si>
    <t>10.3.2.</t>
  </si>
  <si>
    <t>Tervishoiualane majandustegevuse aruanne</t>
  </si>
  <si>
    <t>Keskus ja KV lepivad kokku, kas Keskus osaleb aruande koostamises andmete mahus, mis on kättesaadav Keskusele ja esitab selle KV-le. KV koostab lõpliku aruande.</t>
  </si>
  <si>
    <t>11.</t>
  </si>
  <si>
    <t>Volitused esindamiseks</t>
  </si>
  <si>
    <t>11.1.</t>
  </si>
  <si>
    <t>Asutuse esindamine raamatupidamisalastes toimingutes</t>
  </si>
  <si>
    <t>Keskus esindab asutust teiste isikute või riigiasutuste ees raamatupidamisalalstes küsimustes, sh teeb asutuse nõuete ja kohustuste  võrdlused lepingupartneritega, Maksu -ja Tolliametiga ning muude asutustega, kellele esitatakse asutuse aruandlust, annab andmeid ja selgitusi aruannete kontrollimisega seoses Riigikontrollile.</t>
  </si>
  <si>
    <t>Asutus võib anda Keskusele esindamise volitusi vastavalt täiendavale vajadusele. Keskus kooskõlastab Asutusega päringutele vastamise.</t>
  </si>
  <si>
    <t>12.</t>
  </si>
  <si>
    <t>Arhiveerimine</t>
  </si>
  <si>
    <t>12.1.</t>
  </si>
  <si>
    <t>Arhiveerimine asutustes</t>
  </si>
  <si>
    <t xml:space="preserve">Asutus säilitab SAP kasutamisele võtmisele eelnenud raamatupidamissüsteemi andmeid 7 aastat. Asutus säilitab MS DAX-is  ja DHSis olevad raamatupidamise  algdokumente üldjuhul 7 aastat, kui seadus ei nõua nende pikemaajalisemat säilitamist, säilitades ka kinnitusringi ja dokumentidele märgitud arvestusobjektide andmed ning võimaldades nende taasesitamist. Asutus säilitab paberkandjal olevaid raamatupidamise algdokumente, viies need elektrooniliseks või andes need üle Asutuse arhiivi vastavalt Asutuse dokumentide säilitamise korrale. </t>
  </si>
  <si>
    <t>lähtudes andmete säilitamisele kehtestatud tähtaegadest</t>
  </si>
  <si>
    <t>12.2.</t>
  </si>
  <si>
    <t>Arhiveerimine Keskuses</t>
  </si>
  <si>
    <t>Keskus säilitab SAPis, eAKs ja RTIPis, Keskuse DHSis, võrguketastel ja e-postkastides olevat infot elektrooniliselt. Paberkandjal saadud dokumendid viib Keskus elektroonilisele kujule või erandjuhul saadab Asutusele peale majandusaasta auditi lõppu säilitamiseks.</t>
  </si>
  <si>
    <t>Keskus ei vii elektroonilisele kujule paberil dokumente, kui see võtaks ebamõistlikult kaua aega.</t>
  </si>
  <si>
    <t>LISA 1.1</t>
  </si>
  <si>
    <t>Kasutab KV DHSis</t>
  </si>
  <si>
    <t>MAJANDUSKULUDE ARUANNE</t>
  </si>
  <si>
    <t>Asutuse nimi:</t>
  </si>
  <si>
    <t>Struktuuriüksus:</t>
  </si>
  <si>
    <t>Ar. isiku ees- ja perk.nimi:</t>
  </si>
  <si>
    <t>Isikukood/personali kood:</t>
  </si>
  <si>
    <t>Käskirja/taotluse nr ja kuupäev:**</t>
  </si>
  <si>
    <r>
      <t>Pangakonto nr</t>
    </r>
    <r>
      <rPr>
        <sz val="8"/>
        <rFont val="Times New Roman"/>
        <family val="1"/>
        <charset val="186"/>
      </rPr>
      <t xml:space="preserve"> (Eesti IBAN 20 kohta)</t>
    </r>
    <r>
      <rPr>
        <sz val="10"/>
        <rFont val="Times New Roman"/>
        <family val="1"/>
        <charset val="186"/>
      </rPr>
      <t>.</t>
    </r>
  </si>
  <si>
    <t>Aruande periood:</t>
  </si>
  <si>
    <t>Jrk nr</t>
  </si>
  <si>
    <t>Asutuse/firma nimetus</t>
  </si>
  <si>
    <t>Kulu nimetus**</t>
  </si>
  <si>
    <t>Summa</t>
  </si>
  <si>
    <t>Kuluüksus (CC)</t>
  </si>
  <si>
    <t>Kulukoht (IO)</t>
  </si>
  <si>
    <t>Projekt (WBS)</t>
  </si>
  <si>
    <t>Kulukonto</t>
  </si>
  <si>
    <t>Makseviis (Asutuse pangakaart) ***</t>
  </si>
  <si>
    <t>1.</t>
  </si>
  <si>
    <t>AS Infotark</t>
  </si>
  <si>
    <t>kontorimaterjal</t>
  </si>
  <si>
    <t>2.</t>
  </si>
  <si>
    <t>3.</t>
  </si>
  <si>
    <t>Kokku kulud:</t>
  </si>
  <si>
    <t xml:space="preserve">Kinnitan aruandes esitatud andmete õigsust (aruandev isik): </t>
  </si>
  <si>
    <t>(nimi, allkiri, kuupäev)</t>
  </si>
  <si>
    <t>Kooskõlastan (KV - finantsist):</t>
  </si>
  <si>
    <t>Kinnitan (KV volitatud isik):</t>
  </si>
  <si>
    <t>*Esindus- ja vastuvõtukuludel lisada ürituse nimetus, toimumise aeg ja koht ning osalejate arv ja nimed</t>
  </si>
  <si>
    <t>** Täidetakse, kui on saadud lähetuskäskkirja või majanduskulude avansi taotlusega avanssi majanduskulude tegemiseks. Teistel juhtudel jääb täitmata.</t>
  </si>
  <si>
    <t>*** Täidetakse, kui kulud on tasutud Asutuse pangakaardiga</t>
  </si>
  <si>
    <t>LISA 1.2</t>
  </si>
  <si>
    <t>Kasutavad KaM, KV, RKIK, KRA ja ESM</t>
  </si>
  <si>
    <t>TEATIS MÜÜGIARVE VÄLJASTAMISEKS*</t>
  </si>
  <si>
    <t>TEATIST ESITAV ASUTUS:</t>
  </si>
  <si>
    <t>ANDMED KLIENDI KOHTA</t>
  </si>
  <si>
    <t>Füüsilise isiku ees- ja perekonnanimi/ juriidilise isiku nimi:</t>
  </si>
  <si>
    <t>Registrikood/isikukood:</t>
  </si>
  <si>
    <t>Aadress:</t>
  </si>
  <si>
    <t>Kontaktisik, tel nr, arve edastamise e-posti aadress:</t>
  </si>
  <si>
    <t>ANDMED OSUTATUD TEENUSE/MÜÜDUD KAUBA KOHTA</t>
  </si>
  <si>
    <t>Arve sisu/tehingu sisu:</t>
  </si>
  <si>
    <t>Viide/arve esitamise alus:**</t>
  </si>
  <si>
    <t>Majandustehingu toimumise aeg:</t>
  </si>
  <si>
    <t>Teenuse/kauba nimetus</t>
  </si>
  <si>
    <t>Hind</t>
  </si>
  <si>
    <t xml:space="preserve">Kogus </t>
  </si>
  <si>
    <t>sh käibemaks ***</t>
  </si>
  <si>
    <t>Ressurss/kulukoht (IO)</t>
  </si>
  <si>
    <t xml:space="preserve">(Eelarve) Kulukonto/Tulukonto </t>
  </si>
  <si>
    <t>Kokku:</t>
  </si>
  <si>
    <t>Koostaja</t>
  </si>
  <si>
    <t>Nimi:</t>
  </si>
  <si>
    <t>Ametikoht:</t>
  </si>
  <si>
    <t>Kuupäev:</t>
  </si>
  <si>
    <t>Kinnitan:</t>
  </si>
  <si>
    <t>* vara müük, omavastutus, tekitatud kahju hüvitamine, ühekordsed kulude tagasinõuded, leppetrahvid jms.</t>
  </si>
  <si>
    <t>** eelnev kokkulepe, arve saaja poolne ettepanek kahju hüvitamiseks, tellimus, seletus- või garantiikiri jms viide.</t>
  </si>
  <si>
    <t>*** juhul, kui müügiarve alusel kuulub edasiandmisele käibemaks, tuua eraldi välja käibemaksu summa.</t>
  </si>
  <si>
    <t>LISA 1.3</t>
  </si>
  <si>
    <t>TAOTLUS NÕUETE ARVELEVÕTMISEKS NIMEKIRJA ALUSEL*</t>
  </si>
  <si>
    <t>".........." ................................ 20.........</t>
  </si>
  <si>
    <t>nr..................</t>
  </si>
  <si>
    <t>Alus:</t>
  </si>
  <si>
    <t>Isikukood/personalikood</t>
  </si>
  <si>
    <t>Saaja nimi</t>
  </si>
  <si>
    <t>Arve sisu (lühiselgitus)</t>
  </si>
  <si>
    <t>Summa
(bruto, koos km-ga)</t>
  </si>
  <si>
    <t>(Eelarve) Kulukonto</t>
  </si>
  <si>
    <t>Pidada palgast kinni</t>
  </si>
  <si>
    <t>Makstud</t>
  </si>
  <si>
    <t>Märkused (ostuarve nr. vms)</t>
  </si>
  <si>
    <t>Koostaja:</t>
  </si>
  <si>
    <t>KV finantsist:</t>
  </si>
  <si>
    <t>nimi, allkiri, kuupäev</t>
  </si>
  <si>
    <t xml:space="preserve">KINNITAN: </t>
  </si>
  <si>
    <t>(Volitatud isiku nimi, allkiri, kuupäev)</t>
  </si>
  <si>
    <t>Lisad (seletuskirjad, mahakandmisaktid vm alusdokumendid):</t>
  </si>
  <si>
    <t>*Kasutatakse kaotatud varustuse, sidekulude limiidiületuse korral (teenistujad/ajateenijad/reservväelased))</t>
  </si>
  <si>
    <t>LISA 1.4</t>
  </si>
  <si>
    <t>LÄHETUSKULUDE ARUANNE</t>
  </si>
  <si>
    <t>Asutus/struktuuriüksus:</t>
  </si>
  <si>
    <t>Lähetatu ees- ja perekonnanimi:</t>
  </si>
  <si>
    <t>Isikukood/personali kood</t>
  </si>
  <si>
    <t>Aruande esitamise kuupäev:</t>
  </si>
  <si>
    <t>Lähetuskäskkiri/korraldus nr ja kuupäev:</t>
  </si>
  <si>
    <t>Lähetuse sihtkoht:</t>
  </si>
  <si>
    <t>Lähetusaeg (tegelik):</t>
  </si>
  <si>
    <t>(Eelarve) Kulukonto/kuluüksus (CC)/kulukoht (IO)/projekt(WBS):</t>
  </si>
  <si>
    <t>Isikliku sõiduauto kasutamine (reg, nr, läbitud km, keskmine kütusekulu)*</t>
  </si>
  <si>
    <t>KULUD</t>
  </si>
  <si>
    <t>Valuuta</t>
  </si>
  <si>
    <t>Euroopa Keskpanga päevakurss</t>
  </si>
  <si>
    <t>Summa EUR</t>
  </si>
  <si>
    <t>Makseviis (Asutuse pangakaart)**</t>
  </si>
  <si>
    <t>(1) Sõidukulud</t>
  </si>
  <si>
    <t>(2) Majutuskulud</t>
  </si>
  <si>
    <t>(3) Muud kulud (kindlustus, viisa, pagasi vedu jms):</t>
  </si>
  <si>
    <t>(4) Päevaraha (päevade arv x päeva määr):</t>
  </si>
  <si>
    <t>Kulud kokku (1+2+3+4):</t>
  </si>
  <si>
    <t xml:space="preserve">Lähetuskulude aruandes kajastatakse kulud, mis on tasutud lähetatu poolt, sh asutuse pangakaardiga, ning mis kuuluvad hüvitamisele aruandele lisatud kuludokumentide alusel. Arveid, mis asutus tasub otse hankijale, lähetatu aruandes ei kajasta. Aruandesse märgitakse päevaraha. </t>
  </si>
  <si>
    <t>* KV-s esitatakse isikliku sõiduauto või KV/KL sõiduki kasutamisel lähetuses ja kütusekulude dokumendi olemasolul  andmed sõiduki registreerimisnumbri, lähetuses läbitud kilomeetrite ja sõiduki keskmise kütusekulu kohta. ** Täidetakse, kui kulud on tasutud asutuse pangakaardiga.</t>
  </si>
  <si>
    <t>Kinnitan aruandes esitatud andmete õigsust.</t>
  </si>
  <si>
    <t>Aruandev isik (allkiri ja kuupäev):</t>
  </si>
  <si>
    <t>Kinnitan eelarvevahendite olemasolu.</t>
  </si>
  <si>
    <t>KV-s finantsist (allkiri ja kuupäev):</t>
  </si>
  <si>
    <t>Kinnitan lähetuskulude aruande.</t>
  </si>
  <si>
    <t>Kulujuht, asutuse juht, volitatud isik (allkiri ja kuupäev)</t>
  </si>
  <si>
    <t>LISA 1.5</t>
  </si>
  <si>
    <t>Kajastatud SAP-s, vajab parandamist/üle antavad kulud</t>
  </si>
  <si>
    <t>Asutuse kood (K10, K30, …)</t>
  </si>
  <si>
    <t>Kulukonto/ tulukonto</t>
  </si>
  <si>
    <t>Eelarveüksus (EK10, EK30, EK60 …)</t>
  </si>
  <si>
    <t xml:space="preserve">Tehingu-partneri kood </t>
  </si>
  <si>
    <t>Summa ilma käibemaksuta</t>
  </si>
  <si>
    <t>Käibemaks</t>
  </si>
  <si>
    <t>KOKKU</t>
  </si>
  <si>
    <t>Kokku</t>
  </si>
  <si>
    <t>SAP-i sisestatav parandus/vastu võetavad kulud</t>
  </si>
  <si>
    <t>Eelarveliik (20, 30, 44 …)</t>
  </si>
  <si>
    <t>Põhjendus kulude ümberpaigutamise vajaduse kohta:</t>
  </si>
  <si>
    <t>LISA 1.6</t>
  </si>
  <si>
    <t>Kasutab RTK, teadmiseks asutusele</t>
  </si>
  <si>
    <t>ASUTUS</t>
  </si>
  <si>
    <t>NÕUETE HINDAMINE EBATÕENÄOLISELT LAEKUVAKS</t>
  </si>
  <si>
    <t>Jrk nr.</t>
  </si>
  <si>
    <t>Võlgniku isikukood/äriregistri kood</t>
  </si>
  <si>
    <t>Võlgniku nimi</t>
  </si>
  <si>
    <t>Nõude/arve kuupäev</t>
  </si>
  <si>
    <t>Nõude/arve nr</t>
  </si>
  <si>
    <t>Nõude sisu</t>
  </si>
  <si>
    <t>Kuluüksus</t>
  </si>
  <si>
    <t>Ressurss/kulukoht</t>
  </si>
  <si>
    <t>Projekt</t>
  </si>
  <si>
    <t>Põhjendus ebatõenäoliseks hindamiseks/Nõude kogumiseks rakendatud meetmed (vt eeskiri p 12.5)</t>
  </si>
  <si>
    <t>Summa kokku:</t>
  </si>
  <si>
    <t>Koostas:</t>
  </si>
  <si>
    <t>nimi, allkiri, ametikoht, kuupäev</t>
  </si>
  <si>
    <t>LISA 1.7</t>
  </si>
  <si>
    <t>Kasutab RTK, Asutustes registreerida käskkirja lisana</t>
  </si>
  <si>
    <t>ETTEPANEK NÕUETE LOOTUSETUKS TUNNISTAMISEKS</t>
  </si>
  <si>
    <t>Nõude kogumiseks rakendatud meetmed (vt eeskiri p 12.9)</t>
  </si>
  <si>
    <t>Lisa 1.9</t>
  </si>
  <si>
    <t>seisuga  31.12.xxxx</t>
  </si>
  <si>
    <t>2010000, 20101000,  1039900, 15592000, 15399000</t>
  </si>
  <si>
    <t>NäidIS</t>
  </si>
  <si>
    <t>INFO BO aruandest RP003</t>
  </si>
  <si>
    <t>Täiendavalt lisatav inventeerimise info</t>
  </si>
  <si>
    <t>Asutuse kood</t>
  </si>
  <si>
    <t>Eelarveüksus</t>
  </si>
  <si>
    <t>Eelarve liik</t>
  </si>
  <si>
    <t>Eelarve objekt</t>
  </si>
  <si>
    <t>Kulukoha kood</t>
  </si>
  <si>
    <t>Projekti element</t>
  </si>
  <si>
    <t>Konto</t>
  </si>
  <si>
    <t>Konto nimetus</t>
  </si>
  <si>
    <t>Tarnija kood</t>
  </si>
  <si>
    <t>Tarnija nimi</t>
  </si>
  <si>
    <t>Tarnija tehingupartneri kood</t>
  </si>
  <si>
    <t>Dokumendi
number</t>
  </si>
  <si>
    <t>Kande
kuupäev</t>
  </si>
  <si>
    <t>Arve number</t>
  </si>
  <si>
    <t>Arve
kuupäev</t>
  </si>
  <si>
    <t>Maksetähtaeg</t>
  </si>
  <si>
    <t>Finantskande summa dokumendi valuutas</t>
  </si>
  <si>
    <t>Finantskande valuuta kood</t>
  </si>
  <si>
    <t>Selgitus</t>
  </si>
  <si>
    <t>Sulgemise
dokumendi
kuupäev</t>
  </si>
  <si>
    <t>Sulgemise
dokumendi
number</t>
  </si>
  <si>
    <t>Saldokinnituskirja
koostamise
kuupäev</t>
  </si>
  <si>
    <t>Saldokinnituskirja väljasaatmine / märkus mittesaatmise kohta</t>
  </si>
  <si>
    <t>Kinnitamise/ Võrdlemise kuupäev</t>
  </si>
  <si>
    <t>Kinnitatud summa</t>
  </si>
  <si>
    <t>Vahe</t>
  </si>
  <si>
    <t>Saldo inventeerija</t>
  </si>
  <si>
    <t>K60</t>
  </si>
  <si>
    <t>EK70</t>
  </si>
  <si>
    <t>20</t>
  </si>
  <si>
    <t>KK60RR</t>
  </si>
  <si>
    <t>MKK60-B40</t>
  </si>
  <si>
    <t>K60-MJ15-10320-15-K</t>
  </si>
  <si>
    <t>Muud ettemakstud tulevaste perioodide kulud</t>
  </si>
  <si>
    <t>0006006648</t>
  </si>
  <si>
    <t>Saab Dynamics AB</t>
  </si>
  <si>
    <t>900552</t>
  </si>
  <si>
    <t>0020102251</t>
  </si>
  <si>
    <t>29000375</t>
  </si>
  <si>
    <t>SEK</t>
  </si>
  <si>
    <t>20.02.2024</t>
  </si>
  <si>
    <t>Saadetud saldokinnituskiri</t>
  </si>
  <si>
    <t>NIMI</t>
  </si>
  <si>
    <t>Kaitseministeeriumi valitsemisala nõuete ja saadud ettemaksete inventuur</t>
  </si>
  <si>
    <t>Seisuga: 31.12.XXXX</t>
  </si>
  <si>
    <t>INFO BO aruandest RP002</t>
  </si>
  <si>
    <t>Kliendi kood</t>
  </si>
  <si>
    <t>Kliendi nimi</t>
  </si>
  <si>
    <t>Kliendi tehingupartneri kood</t>
  </si>
  <si>
    <t>Dokumendi number</t>
  </si>
  <si>
    <t>Kande kuupäev</t>
  </si>
  <si>
    <t>Finantskande viitenumber</t>
  </si>
  <si>
    <t>Arve kuupäev</t>
  </si>
  <si>
    <t>Meeldetuletuskirja koostamise kuupäev</t>
  </si>
  <si>
    <t>Sulgemise dokumendi kuupäev</t>
  </si>
  <si>
    <t>Sulgemise dokumendi number</t>
  </si>
  <si>
    <t xml:space="preserve">Selgitused </t>
  </si>
  <si>
    <t>Inventeerija</t>
  </si>
  <si>
    <t>1000134</t>
  </si>
  <si>
    <t>Aktsiaselts Eesti Post</t>
  </si>
  <si>
    <t>O12405</t>
  </si>
  <si>
    <t>1400002205</t>
  </si>
  <si>
    <t>0011048947</t>
  </si>
  <si>
    <t>10415110489471</t>
  </si>
  <si>
    <t>Ajakiri Sõdur august 2023, TP par 1000037676</t>
  </si>
  <si>
    <t>0200001472</t>
  </si>
  <si>
    <t>Laekunud nõue, saldokinnitust ei saadeta</t>
  </si>
  <si>
    <t>Saldo võrreldud saldoadmike infosüsteemis</t>
  </si>
  <si>
    <t>LISA 1.8</t>
  </si>
  <si>
    <t>Kasutavad KaM, KV, RKIK, KRA, ESM</t>
  </si>
  <si>
    <t>VARA ARVELEVÕTMISE AKT</t>
  </si>
  <si>
    <t>Asutus:</t>
  </si>
  <si>
    <t>(uute kasutusse saadud varade, lõpetamata ehituste, etapiviisiliste soetuste ja parenduse kasutuselevõtmise korral)</t>
  </si>
  <si>
    <t>koostamise kuupäev:</t>
  </si>
  <si>
    <t>Tarnija:</t>
  </si>
  <si>
    <t>Tarnedokumendi (kauba saabumise, vastuvõtmise jms) kuupäev:</t>
  </si>
  <si>
    <t>Tarnedokumendi (kauba saabumise, vastuvõtmise jms) number:</t>
  </si>
  <si>
    <t xml:space="preserve">Vara nimetus </t>
  </si>
  <si>
    <t>Soetusmaksumus</t>
  </si>
  <si>
    <r>
      <t>Algse soetusmaksumuse vähendus</t>
    </r>
    <r>
      <rPr>
        <vertAlign val="superscript"/>
        <sz val="10"/>
        <rFont val="Times New Roman"/>
        <family val="1"/>
        <charset val="186"/>
      </rPr>
      <t>3</t>
    </r>
  </si>
  <si>
    <t xml:space="preserve">Soetamise aeg </t>
  </si>
  <si>
    <r>
      <t>Eeldatav kasulik eluiga aastates</t>
    </r>
    <r>
      <rPr>
        <vertAlign val="superscript"/>
        <sz val="10"/>
        <rFont val="Times New Roman"/>
        <family val="1"/>
        <charset val="186"/>
      </rPr>
      <t xml:space="preserve">1 </t>
    </r>
  </si>
  <si>
    <t>Asukoht (aadress)-SAP-i kood</t>
  </si>
  <si>
    <t>Ruum</t>
  </si>
  <si>
    <t>Kulukeskus CC (amort.arvestamiseks)</t>
  </si>
  <si>
    <t>Vastutav kulukeskus (CC)</t>
  </si>
  <si>
    <t>Tellimus (IO kood)</t>
  </si>
  <si>
    <t>Vara eest vastutav isik</t>
  </si>
  <si>
    <t>Põhivara nr SAP-s</t>
  </si>
  <si>
    <r>
      <t>Märkused</t>
    </r>
    <r>
      <rPr>
        <sz val="10"/>
        <rFont val="Calibri"/>
        <family val="2"/>
        <charset val="186"/>
      </rPr>
      <t>²</t>
    </r>
  </si>
  <si>
    <t xml:space="preserve">                                            Kokku:</t>
  </si>
  <si>
    <t>Vastuvõtja:</t>
  </si>
  <si>
    <t>Nimi</t>
  </si>
  <si>
    <t>Ametikoht</t>
  </si>
  <si>
    <t>Kuupäev</t>
  </si>
  <si>
    <r>
      <rPr>
        <vertAlign val="superscript"/>
        <sz val="10"/>
        <rFont val="Times New Roman"/>
        <family val="1"/>
        <charset val="186"/>
      </rPr>
      <t>1</t>
    </r>
    <r>
      <rPr>
        <sz val="10"/>
        <rFont val="Times New Roman"/>
        <family val="1"/>
        <charset val="186"/>
      </rPr>
      <t xml:space="preserve"> Täidetakse algse kasutusse saadud põhivara korral algse hinnangulise elueaga, renoveerimiste korral varakomplekti uue hinnagulise järelejäänud elueaga</t>
    </r>
  </si>
  <si>
    <t>² Seerianumber, kinnisvararegistri number jms</t>
  </si>
  <si>
    <r>
      <rPr>
        <vertAlign val="superscript"/>
        <sz val="11"/>
        <rFont val="Times New Roman"/>
        <family val="1"/>
        <charset val="186"/>
      </rPr>
      <t>3</t>
    </r>
    <r>
      <rPr>
        <sz val="11"/>
        <rFont val="Times New Roman"/>
        <family val="1"/>
        <charset val="186"/>
      </rPr>
      <t xml:space="preserve"> Täidetakse parendamisel, asendatava osa maksumus</t>
    </r>
  </si>
  <si>
    <t>Lisa 1.10</t>
  </si>
  <si>
    <t>Lõpetamata ehituse inventuur</t>
  </si>
  <si>
    <t>Inventuur seisuga</t>
  </si>
  <si>
    <t>Inventeerimise periood</t>
  </si>
  <si>
    <t>Võrdluskuupäev</t>
  </si>
  <si>
    <t>31.12.xxxx</t>
  </si>
  <si>
    <t>NÄIDIS</t>
  </si>
  <si>
    <t>andmed BO aruandest PV001</t>
  </si>
  <si>
    <t>Täiendavalt 31.12 seisuga inventeerimisel isatav informatsioon</t>
  </si>
  <si>
    <t>Vara peanumber</t>
  </si>
  <si>
    <t>Vara soetuse
raamatupidamise
konto</t>
  </si>
  <si>
    <t>Kirjeldus</t>
  </si>
  <si>
    <t>Esmane
soetus</t>
  </si>
  <si>
    <t>Kogus</t>
  </si>
  <si>
    <t>Mõõtühik</t>
  </si>
  <si>
    <t>Projektikood</t>
  </si>
  <si>
    <t>Täiendavad Kommentaarid/ valmimise tähtaeg</t>
  </si>
  <si>
    <t>Projektijuht</t>
  </si>
  <si>
    <t>K70</t>
  </si>
  <si>
    <t>100000112031</t>
  </si>
  <si>
    <t>15591000</t>
  </si>
  <si>
    <t>Kai - Tööstuse 37MH</t>
  </si>
  <si>
    <t>TK</t>
  </si>
  <si>
    <t>KK60RI</t>
  </si>
  <si>
    <t>K70-KC11-12212-I</t>
  </si>
  <si>
    <t>Valmimise tähtaeg mai 2024</t>
  </si>
  <si>
    <t>100000099570</t>
  </si>
  <si>
    <t>Toetussoomukid</t>
  </si>
  <si>
    <t>KK60RL</t>
  </si>
  <si>
    <t>K60-MJ13-10166-01-I-5</t>
  </si>
  <si>
    <t>Valmimise tähtaeg  2028</t>
  </si>
  <si>
    <t>Allkiri</t>
  </si>
  <si>
    <t>Lisa 1.11</t>
  </si>
  <si>
    <t>Kasutab KaM ja KV</t>
  </si>
  <si>
    <t>TAOTLUS</t>
  </si>
  <si>
    <t xml:space="preserve">Palun kanda </t>
  </si>
  <si>
    <t xml:space="preserve">Eesti Vabariigi alalise esinduse NATO juures ja </t>
  </si>
  <si>
    <t>kuupäev</t>
  </si>
  <si>
    <t xml:space="preserve">Eesti Vabariigi alalise esinduse Euroopa Liidu juures majanduskulude katteks </t>
  </si>
  <si>
    <t>EUR esinduse arveldusarvele.</t>
  </si>
  <si>
    <t>summa</t>
  </si>
  <si>
    <t>Keskuse raamatupidaja:</t>
  </si>
  <si>
    <t>Kooskõlastan (KaM RPO/KVPS rahandus- ja eelarveosakond):</t>
  </si>
  <si>
    <t xml:space="preserve">Kinnitan (kaitsetalituse direktor): </t>
  </si>
  <si>
    <t>Perekonnaliikmete  kohalviibimise arvestuse vorm</t>
  </si>
  <si>
    <t>LISA 1.12</t>
  </si>
  <si>
    <t>kasutab KaM</t>
  </si>
  <si>
    <t>Kaitseministeeriumi poolt välislähetusse saadetud teenistuja____________________________________</t>
  </si>
  <si>
    <t>pereliige_________________________________________</t>
  </si>
  <si>
    <t>kuu, aasta_______________</t>
  </si>
  <si>
    <t>kuu</t>
  </si>
  <si>
    <t>K</t>
  </si>
  <si>
    <t>P</t>
  </si>
  <si>
    <t>A</t>
  </si>
  <si>
    <t>S</t>
  </si>
  <si>
    <t>M</t>
  </si>
  <si>
    <t>jaanuar</t>
  </si>
  <si>
    <t>veebruar</t>
  </si>
  <si>
    <t>märts</t>
  </si>
  <si>
    <t>aprill</t>
  </si>
  <si>
    <t>mai</t>
  </si>
  <si>
    <t>juuni</t>
  </si>
  <si>
    <t>juuli</t>
  </si>
  <si>
    <t>august</t>
  </si>
  <si>
    <t>september</t>
  </si>
  <si>
    <t>oktoober</t>
  </si>
  <si>
    <t>november</t>
  </si>
  <si>
    <t>detsember</t>
  </si>
  <si>
    <t>Äraolekud Kokku</t>
  </si>
  <si>
    <t>Täiendavad selgitused :______________________________________________________________________________________________________________________________________</t>
  </si>
  <si>
    <t>_______________________________________________________________________________________________________________________________________</t>
  </si>
  <si>
    <t>Käesolevaga tõendan, et minu abikaasa ajutisest töötamisest ja teenuste osutamisest  saadud kogutulu aruandekuul oli______________________</t>
  </si>
  <si>
    <t xml:space="preserve">Teenistuja  allkiri : </t>
  </si>
  <si>
    <t>K-kohal</t>
  </si>
  <si>
    <t>P-puhkusel (VV määrus 256 §14 lg 5 ja  § 11 lg 3)</t>
  </si>
  <si>
    <t>A- ajutine äraolek (VV määrus  256 §14 lg 2, §11 lg 1)</t>
  </si>
  <si>
    <t>S- ajutine äraolek sünnituse tõttu (VV määrus 256 §14 lg 6)</t>
  </si>
  <si>
    <t>M-muu äraolek</t>
  </si>
  <si>
    <t>Lisa 1.13</t>
  </si>
  <si>
    <t>Valitsemisala</t>
  </si>
  <si>
    <t>Kaitseministeerium</t>
  </si>
  <si>
    <t>Seisuga</t>
  </si>
  <si>
    <t>Lõpetamata vara projekti struktuurielemendi kood</t>
  </si>
  <si>
    <t>Lõpetamata vara projekti struktuurielemendi nimetus</t>
  </si>
  <si>
    <t>Lõpetamata vara kaardi number</t>
  </si>
  <si>
    <t>Lõpetama vara kaardi nimetus</t>
  </si>
  <si>
    <t>Lõpliku vara peanumber</t>
  </si>
  <si>
    <t>Lõpliku vara peanumbri nimetus</t>
  </si>
  <si>
    <t>Lõpliku vara alamnumber</t>
  </si>
  <si>
    <t>Lõpliku vara alamnumbri nimetus</t>
  </si>
  <si>
    <t>Vara klassi kood või nimetus</t>
  </si>
  <si>
    <t>Kasutusele võtmise kuupäev</t>
  </si>
  <si>
    <t>Kuluüksus, kuhu kantakse kulum</t>
  </si>
  <si>
    <t>Ressurss/kulukoht, kuhu kantakse kulum</t>
  </si>
  <si>
    <t>Bilansist välja kantava vara soetusmaksumuse vähendus (summa või %)</t>
  </si>
  <si>
    <t>Järelejäänud aastad enne ümberpaigutust</t>
  </si>
  <si>
    <t>Järelejäänud kuud enne ümberpaigutust</t>
  </si>
  <si>
    <t>Järelejäänud aastad peale ümberpaigutust, hinnanguline eluiga</t>
  </si>
  <si>
    <t>Järelejäänud kuud peale ümberpaigutust, hinnanguline eluiga</t>
  </si>
  <si>
    <t>Märkus, kas vara on seotud mõne muu põhivaraga (komponent)</t>
  </si>
  <si>
    <t>Muud märkused</t>
  </si>
  <si>
    <t>Seeria number</t>
  </si>
  <si>
    <t>Inventari number</t>
  </si>
  <si>
    <t>Vara eest vastutav isik (kui ei kasuta RTIPi)</t>
  </si>
  <si>
    <t>Ruum (kui ei kasuta RTIPi)</t>
  </si>
  <si>
    <t>Kaitseotstarbelise vara soetamise kuupäev</t>
  </si>
  <si>
    <t>Muudab asutus, kui osa jääb kasutusele võtmata või jaotatakse mitmele kaardile</t>
  </si>
  <si>
    <t>Täidab asutus, kui lisatakse olemasolevale põhivarale</t>
  </si>
  <si>
    <t>Täidab asutus, kui avatakse uus põhivara kaart (kaardid)</t>
  </si>
  <si>
    <t>Täidab asutus vajadusel, kui lisatakse olemasolevale alamvarale</t>
  </si>
  <si>
    <t>Täidab asutus vajadusel, kui avatakse uus alamvara kaart (kaardid)</t>
  </si>
  <si>
    <t>Täidab asutus, kui avatakse uus põhivara kaart</t>
  </si>
  <si>
    <t>Täidab asutus</t>
  </si>
  <si>
    <t>Täidab/muudab asutus, kui avatakse uus kaart</t>
  </si>
  <si>
    <t>Täidab asutus, kui on vaja varasemast soetusmaksumusest osa maha kanda</t>
  </si>
  <si>
    <t>Täidab asutus, kui liidetakse varem kasutusele võetud varale</t>
  </si>
  <si>
    <t>Täidab asutus vajaduse korral, kontrollib raamatupidaja</t>
  </si>
  <si>
    <t>Täidab asutus, kui pole 1</t>
  </si>
  <si>
    <t>Täidab asutus, kui on vaja lisada SAPi</t>
  </si>
  <si>
    <t>Täidab asutus, kui vaja sisestada SAPi</t>
  </si>
  <si>
    <t>Täidab Kaitseväe asutus</t>
  </si>
  <si>
    <t>K70-15-HV-SI</t>
  </si>
  <si>
    <t>Sirgala HV projekteerimine</t>
  </si>
  <si>
    <t>100000084826</t>
  </si>
  <si>
    <t>KK702010</t>
  </si>
  <si>
    <t>Nõuete maksetähtaja jälgimine, ebatõenäoliselt laekuvaks ja lootusetuks tunnistamine</t>
  </si>
  <si>
    <t>Ettemaksuarvete korral kontrollitakse  OTE-lt, millal on eeldatav tarneaeg ja vastavalt sellele kajastatakse kas pikaajalise või lühiajalise ettamaksena.</t>
  </si>
  <si>
    <t>vastavalt inventuuride ajakavale vähemalt üks kord aastas. MS DAX ja SAP arvel oleva põhivara võrdlus seisuga 31.12. viiakse saldoandmike sulgemise- ja aastaaruande tähtaegadega arvestades.</t>
  </si>
  <si>
    <t>Erandina menetletakse KV  majanduskulude aruandeid vajadusel DHS-is (RSO, ajateenijate toidukulude avansid) .  Kuludokumentidele ei ole vajalik lisada maksmist kinnitavat dokumenti juhul, kui kuludokumendil on kirjas viide maksmisele või makseviis.</t>
  </si>
  <si>
    <t>Keskus vastutab valitsemisala raamatupidamise sise-eeskirja ja finantstoimemudeli koostamise ja kaasajastamise eest. Keskus teeb ettepanekuid kaasajastamiseks ning saadab need asutustele kooskõlastamiseks.</t>
  </si>
  <si>
    <t>Asutus teeb Keskusele ettepanekuid valitsemisala raamatupidamise sise-eeskirja ja finanstoimemudeli  muutmiseks. Keskus koondab ettepanekud ja lisab endapoolsed muudatused.</t>
  </si>
  <si>
    <t>Arve läbib eAKs menetlusringi vastavalt Asutuses kehtestatud korrale. Selle käigus antakse kinnitused majandustehingu toimumise õiguspärasuse kohta, lisatakse arvestusobjektid ja vajaduse korral täiendav info. Kui on tegemist ettemaksu arvega, märgitakse kommentaarina ka tarne toimumise/ teenuse saamise  periood ning lepingust tulenev ettemakse %,  kui seda ei ole võimalik tuvastada arvelt  või ostutellimuselt (RKIK arved). Asutus vastutab määratud menetlusringi, lisatud arvestusobjektide, lisainfo ja eelarve piisavuse eest.</t>
  </si>
  <si>
    <t>Arve läbib MS DAX menetlusringi vastavalt Asutuses kehtestatud korrale. Selle käigus antakse kinnitused majandustehingu toimumise õiguspärasuse kohta, lisatakse arvestusobjektid ja vajaduse korral täiendav info. Kui on tegemist ettemaksu arvega, märgitakse kommentaarina ka tarne toimumise/ teenuse saamise  eeldatav periood ning lepingust tulev ettemakse %, kui seda ei ole võimalik tuvastada arvelt või ostutellimuselt. Asutus vastutab määratud menetlusringi, lisatud arvestusobjektide, lisainfo ja eelarve piisavuse eest.</t>
  </si>
  <si>
    <t>MS DAXis menetletavad,  varustuse ja varade hangetega seotud arved peavad üldjuhul olema seotud ostutellimusega (OTE)</t>
  </si>
  <si>
    <t xml:space="preserve">Keskuse töötaja poolt eAKs või MS DAX kinnitatud arve suunatakse automaatselt SAPi. Keskus vastutab ostuarve õige ja tähtaegse sisestamise eest SAPi ning andmete vastavuse eest eAKs või MS DAXis olevatele andmetele. Keskus vastutab õige maksetähtaja, makse summa ning makse saaja pangakonto eest SAPis.  RKIK ettemaksuarvetel sisestatakse SAPis kohustusliku infona eelnevalt asutise poolt antud  täiendavalt arvestusobjektid (kuluüksus, kulukoht, projekt),  lepingu nr,  OTE nr, ettemaksu %  ja viide eeldatavale tarneajale. </t>
  </si>
  <si>
    <t xml:space="preserve">Astutus vastutab ostuarve õigeaegse edastamise eest Keskusele.  Välisvaluutas ostuarve maksetähtaja määramisel arvestab Keskus korrespondentpanga kaudu makse liikumise ajaga, et makse jõuaks tarnijani arvel märgitud maksetähtajal. Ettemaksearve tasutakse Keskusesse jõudmisel esimesel võimalusel, olenemata arvele  märgitud maksetähtajast.  </t>
  </si>
  <si>
    <t>Ettemakse osalisel sidumisel kuluarvega, märgib keskus jäägi kandes viite algsele ettemaksu kuupäevale ja arve nr-le ning lisab kuluarvestusobjektid jm olulise informatsiooni (OTE, tarneaasta) tekstiväljadele, kui info ei ületa mahupiirangut.</t>
  </si>
  <si>
    <t xml:space="preserve">Vajaduse korral küsib Keskus Asutuselt lisainfot õige perioodi määramiseks. Kauba saamise või teenuse osutamise kuupäev (periood) on arve kohustuslik rekvisiit. Keskusel on õigus arve selle puudumisel tagasi lükata. </t>
  </si>
  <si>
    <t>Keskus teeb välislähetustasu ja suurenduste arvestused ning teostab väljamaksed. Keskus koostab igakuiselt välislähetustasu arvestuse tabeli (sh juurde- mahaarvestused).  KaM lähetataute arvestuse tabel saadetakse e-posti aadressil info@kaitseministeerium.ee. KaM registreerib tabeli DHS-s.</t>
  </si>
  <si>
    <t>Välislähetustasu ja -suurenduste väljamakse tehakse arvestuskuu viimasel tööpäeval</t>
  </si>
  <si>
    <t xml:space="preserve">Klientidega seotud dokumentide saabumisel kontrollib ja vajadusel uuendab Keskus kliendi andmeid SAP-s ning uue kliendi korral loob SAP-i uue kliendi kaardi. </t>
  </si>
  <si>
    <t>Keskus tagab maksete ettevalmistamise vastavalt RTK juhistele. Keskus vastutab  rahaliste vahendite lisabroneeringu eest  lähtudes Asutusest   laekunud infost.</t>
  </si>
  <si>
    <t>Asutus saadab vastu võetud sularaha kohta info Keskusele aruandena DHSi kaudu või e-postiga.</t>
  </si>
  <si>
    <t>vähemalt kord kuus hiljemalt järgmise kuu 3. tööpäeval</t>
  </si>
  <si>
    <t xml:space="preserve">Keskus kajastab sularaha liikumise  vastavalt asutuse esitatud aruandele koondkannetena.  Kaardimaksete laekumine  kajastatakse  SAPis vastavalt  kaardimaksete  laekumisele  Riigikassas. </t>
  </si>
  <si>
    <t>Sularaha laekumised kassasse hiljemalt järgmise kuu 5. tööpäeval.                          Laekumised kaardimaksetest ja sularaha viimine paka  Riigikassasse laekumise päeval.</t>
  </si>
  <si>
    <t>KV ja RKIK varude ost kajastatakse ostuarvete menetlemise protsessi kaudu. Finantsarvestuses kantakse soetatud varud kohe kuluks, v.a toiduained, kütus, strateegilised varud ja kesklao varud, mille kuluks kandmine toimub Asutuse saadetud aruande alusel. KV  ja RKIK korraldavad  varude detailse arvestuse pidamise Asutuse siseselt määratud infosüsteemis.</t>
  </si>
  <si>
    <t>kord aastas, arvestades aastaaruande tähtaegu</t>
  </si>
  <si>
    <t>vastavalt Asutuses kinnitatud inventuuride ajakavale,  vähemalt üks kord aastas hiljemalt  31.12. seisuga, arvestades saldioandmike sulgemise ja aastaaruande tähtaegu.</t>
  </si>
  <si>
    <t>ettemaksete eelinventuur  seisuga 15.08. saadetakse asutusele hiljemalt 31.08.  Aastainventuur  kord aastas arvestades aastaaruande tähtaegu,  jooksvalt saldovõrdlused</t>
  </si>
  <si>
    <t>Kaitseministeeriumi valitsemisala kohustiste ja tehtud ettemaksete  inventuur</t>
  </si>
  <si>
    <t>2-2/22/369</t>
  </si>
  <si>
    <t>Märkus saldokinnituskirja väljasaatmise/s mittesaatmise kohta</t>
  </si>
  <si>
    <t>Saldokinnituskirja kinnitamise/ võrdlemise kuupäev</t>
  </si>
  <si>
    <t>Asutuse märgitav lisainfo lähtuvalt lepingust, kajastamise täpsustamiseks   (NB! info märgitakse juhul, kui ettemakse kajastust on  inventeerija hinnagul vaja muuta, muutunud  tarneaeg, maj. sisu)</t>
  </si>
  <si>
    <t>Toetuse kood</t>
  </si>
  <si>
    <t xml:space="preserve">Asutus saadab Keskusele  RTIPi või DHSi kaudu teatise maksu tasumiseks ning sisestab tollideklaratsiooni e-Maksuametisse. Keskus tasub maksu ettemaksena. Pärast Asutuse poolt deklaratisooni esitamist võrdleb Keskus ettemaksukonto saldot ja kannab ettemakse kuludesse. Keskus kontrollib olemasoleva info alusel, et kolmandatest riikidest saabunud kauba eest ei ole täiendavalt tasutud pöördkäibemaksu lepinguga määratud tarnija esitatud arve alusel.                             Tarnelepingute täitmise eest vastutav  Asutus kontrollib, kas maksude arvestuse dokumendis märgitud ja saabunud  kaupade kohta on esitatud majandustehingut tõendav dokument (arve) ning edastab selle Keskusele tehingu kajastamiseks (vt 6.2 ). </t>
  </si>
  <si>
    <t xml:space="preserve">Varude esmase arvele võtmise aluseks on arved, saatelehed, varude üleandmise ja vastuvõtmise aktid, õiendid ja muud dokumendid, mis tõendavad varude saamist. </t>
  </si>
  <si>
    <t>Raamatupidamise sise-eeskirja ja finantsarvestuse toimemudeli kaasajastamine</t>
  </si>
  <si>
    <r>
      <t>Finantskande täiendav selgitus</t>
    </r>
    <r>
      <rPr>
        <b/>
        <sz val="9"/>
        <rFont val="Arial"/>
        <family val="2"/>
        <charset val="186"/>
      </rPr>
      <t>*</t>
    </r>
    <r>
      <rPr>
        <b/>
        <sz val="9"/>
        <color rgb="FF000000"/>
        <rFont val="Arial"/>
        <family val="2"/>
        <charset val="186"/>
      </rPr>
      <t>*</t>
    </r>
  </si>
  <si>
    <r>
      <t>Kande selgitus</t>
    </r>
    <r>
      <rPr>
        <b/>
        <sz val="9"/>
        <color rgb="FFFF0000"/>
        <rFont val="Arial"/>
        <family val="2"/>
        <charset val="186"/>
      </rPr>
      <t xml:space="preserve"> </t>
    </r>
    <r>
      <rPr>
        <b/>
        <sz val="9"/>
        <rFont val="Arial"/>
        <family val="2"/>
        <charset val="186"/>
      </rPr>
      <t>*</t>
    </r>
  </si>
  <si>
    <t>*</t>
  </si>
  <si>
    <t>**</t>
  </si>
  <si>
    <t xml:space="preserve">tehtud ettemakse kandes märgitakse täiendava info väljale  hankelepingu number </t>
  </si>
  <si>
    <t>Hankelepingu number</t>
  </si>
  <si>
    <t xml:space="preserve">Märkused </t>
  </si>
  <si>
    <t>Summa KOKKU</t>
  </si>
  <si>
    <t xml:space="preserve">Keskus võib inventeerimisel tugineda Asutuse poolt saadetud infole, kui tarnija ei vasta esitatud saldokinnituskirjale.   Kui tehingupartner ei vasta saldokinnituskirjale kirjas määratuda aja jooksul, loetakse saldo  õigeks.  </t>
  </si>
  <si>
    <t xml:space="preserve">Asutuse juhi korralduse alusel viiakse läbi asutuse vara inventeerimine. Inventuuri läbiviimise korraldus koostatakse ja kinnitatakse RTIPis, kus vormistatakse ka kõik muud inventuuridokumendid. Kui inventuuri tulemuste alusel on vaja koostada täiendavad varade liikumise (mahakandmise, eluea muutmise) aktid, vormistab need samuti Asutus RTIPis. Keskus saab info inventuuri tulemustest ja aktidest RTIPist ja teeb selle alusel kanded SAPis.                                                </t>
  </si>
  <si>
    <t xml:space="preserve">Keskus viib läbi nõuete,  kohustiste ja ettemaksete aastainventuuri.   Inventuuri  tulemused vormistab Keskus Asutuste lõikes ja saadab Asutustele ülevaatamiseks/teadmiseks e-postiga.  Asutus märgib vajadusel inventuuri faili märkused ja ettepanekud ning tagastab faili Keskusele e-postiga või eDHS kaudu.                                                                                                                                                                                                                                    RKIK ettemaksete inventeerimiseks saadab Keskus  4 kuud enne majandusaasta lõppu eeltäidetud ettemaksete inventuuri vormi RKIK -i . Keskuse  eeltäidetud vormil on  toodud eelmise inventuuri  märkused ja võetud arvesse jooksval aastal seisuga 15.08. teadaolev info (tarneaeg, OTE, lep nr, kuluarvestusobjektid) .  RKIK kontrollib eeladatava tarneaja õigsust ning vajadusel lisab inventuuri vormile lisainfo/ täpsustused. Keskus kontrollib RKIK-ist saaadud info alusel ettemakse andmed ja vajadusel korrigeerib lisaviiteid ja saldot SAP-is ning inventuuri lõppaktil.  </t>
  </si>
  <si>
    <t>Tollimaksu suuruse arvestab KV tollideklarant ning esitab arvestuse KV või RKIK-i määratud töötajale ning deklaratsiooni EMTA-le. KV või RKIK määratud töötaja  esitab DHS kaudu  teatise (maksuarvestus koos lisadokumentidega) tasumiseks Keskusele. Tollidokumendide alusel ei kajastata ega tasuta hankija kohustist, kauba eest tasumine toimub tarnija poolt Asutusele esitatud arve alusel.</t>
  </si>
  <si>
    <t>Keskusel on eAKs õigus korrigeerida Asutuse sisestatud arvestusobjekte kooskõlastatult Asutusega, sisestades selgituse arve kommentaari väljale.                                                                                      RKIK Ettemaksuarvete korral kontrollitakse  arvele või asutuse poolt  kommentaarine märgitud OTE alusel MS DAX-ist, millal on eeldatav tarneaeg ja vastavalt sellele kajastatakse kas pikaajalise või lühiajalise ettamaksena.</t>
  </si>
  <si>
    <t>Keskus koostab vajadusel arve kohta SAPis periodiseerimisdokumendi ja viib läbi arvete periodiseerimist, kui arve alusel tuleb kulud kanda mitmesse aastasse  või kuusse.                                                                       Kui periodiseerimine toimub mitme majandusaasta vahel, kooskõlastab Keskus Asutusega  iga majandusaasta alguses kuludimensioonid.</t>
  </si>
  <si>
    <t>Välisvaluutas, 3. riikidesse  tehtavad maksed vajavad pikemat ( 3 päeva) etteteatmise aega, juhul kui makse tuleb Riigikassal kästsi sisestada teenindavasse kommertspanka.</t>
  </si>
  <si>
    <t>Välisvaluutas maksete korral 3. riikidesse  sisetab Keskus maksekorralduse käsitsi  e-kassas või saadab e-kirja teel Riigikassasse  sisestamiseks.</t>
  </si>
  <si>
    <t>Kriisiolukorra õppusel sularaha käitlemisel lähtutakse KAM raamatupidamise sise-eeskirja lisast 3</t>
  </si>
  <si>
    <t>Laovarude inveeerimisel lähutakse KAM raamatupidamise sise-eeskirjast ja selle lisast 4</t>
  </si>
  <si>
    <t>Projekti element (WBS)</t>
  </si>
  <si>
    <t>Eelarveliik  (20, 30, 44…) ja objekt</t>
  </si>
  <si>
    <t>Eelarve objektikood (20IN040009, 20SE040009 …)</t>
  </si>
  <si>
    <t>Riigihanke viitenumber</t>
  </si>
  <si>
    <t>Käibemaksu kood (A1, B6, BK..)</t>
  </si>
  <si>
    <t>GR-Toetus</t>
  </si>
  <si>
    <t>Tegevusala  COFOG (02100...)</t>
  </si>
  <si>
    <t>Ressurss/ kulukoht (IO)</t>
  </si>
  <si>
    <t xml:space="preserve">SAP parandatava kande number </t>
  </si>
  <si>
    <t>OTE-0356756, em 25.06.2023, tarne 2026</t>
  </si>
  <si>
    <t>KULUDE ÜMBER TÕSTMISE/ÜLE ANDMISE TEATIS*</t>
  </si>
  <si>
    <t>Kulu üle andev Asutus**:</t>
  </si>
  <si>
    <t>Kulu vastu võttev Asutus**:</t>
  </si>
  <si>
    <t>Tulu allikas ***  (60, 21,39..)</t>
  </si>
  <si>
    <t>Koolituse ID ****</t>
  </si>
  <si>
    <t>Tulu allikas *** (60, 21,39..)</t>
  </si>
  <si>
    <t>Koolituse ID****</t>
  </si>
  <si>
    <t xml:space="preserve">* teatis koostatakse soovituslikult BO aruandest RP004 vajaliku andmekogu päringuga </t>
  </si>
  <si>
    <t>** täidetakse ainult juhul kui taotletakse kulude ümbertõstmist asutuste vahel</t>
  </si>
  <si>
    <t>*** märgitakse juhul, kui taotletakse tulude  ( kontogrupp 35 ) või välismaise sihtfinantserimise vahendamise kulu (kontogrupp 45)</t>
  </si>
  <si>
    <t>**** täidetakse ainult koolituskulude ümbertõstmisel</t>
  </si>
  <si>
    <t>Lepingu nr</t>
  </si>
  <si>
    <t xml:space="preserve">tööde teostaja </t>
  </si>
  <si>
    <t xml:space="preserve">Kuubik Projekt OÜ </t>
  </si>
  <si>
    <t xml:space="preserve"> 3-6/20/530-1 </t>
  </si>
  <si>
    <t>GoCraft OÜ (end AS GoRailservices)</t>
  </si>
  <si>
    <t>2-2/21/252-1</t>
  </si>
  <si>
    <t>Inventuuri kinnitaja  nimi</t>
  </si>
  <si>
    <t>Lõpetamata põhivara arvelevõtmise akt</t>
  </si>
  <si>
    <t>tehtud ettemakse  kandes märgitakse kanderea  selgituse väljale OTE nr, eeldatav tarneaasta. Osaliselt seotud ettemakse jäägi korral ka  esialgse ettemakse kuupäev ja dok number</t>
  </si>
  <si>
    <t>Üks kord kuus hiljemalt järgmise kuu 20. kuupäevaks</t>
  </si>
  <si>
    <t>Ostuarve laekub eAK või MS DAX kaudu. Kütuse-, toidu- , mobilisatsioonivarude ja RKIK kesklao varude soetamisel määrab Asutus ostuarvel varude konto (108) ning Keskus kajastab bilansiliste varude soetuse SAPis.  RKIK poolt tsentraalses korras KV-le  KO varude soetus kajastatakse esmalt kulukontol  (5531).   KV varude  bilansilise laovaru muutus  kajastatakse igakuiselt  bilansikontol (108)  lao  liikumisena, kasutades vastaskontona   KO varude muutuse abikontot (5531).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</si>
</sst>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m\.yyyy"/>
  </numFmts>
  <fonts count="85">
    <font>
      <sz val="11"/>
      <color theme="1"/>
      <name val="Calibri"/>
      <family val="2"/>
      <charset val="186"/>
      <scheme val="minor"/>
    </font>
    <font>
      <sz val="10"/>
      <name val="Arial"/>
      <family val="2"/>
      <charset val="186"/>
    </font>
    <font>
      <sz val="12"/>
      <name val="Times New Roman"/>
      <family val="1"/>
      <charset val="186"/>
    </font>
    <font>
      <b/>
      <sz val="12"/>
      <name val="Times New Roman"/>
      <family val="1"/>
      <charset val="186"/>
    </font>
    <font>
      <sz val="9"/>
      <name val="Times New Roman"/>
      <family val="1"/>
      <charset val="186"/>
    </font>
    <font>
      <sz val="10"/>
      <name val="Times New Roman"/>
      <family val="1"/>
      <charset val="186"/>
    </font>
    <font>
      <sz val="9"/>
      <name val="Arial"/>
      <family val="2"/>
      <charset val="186"/>
    </font>
    <font>
      <strike/>
      <sz val="9"/>
      <name val="Arial"/>
      <family val="2"/>
      <charset val="186"/>
    </font>
    <font>
      <b/>
      <sz val="9"/>
      <name val="Arial"/>
      <family val="2"/>
      <charset val="186"/>
    </font>
    <font>
      <sz val="9"/>
      <color theme="1"/>
      <name val="Arial"/>
      <family val="2"/>
      <charset val="186"/>
    </font>
    <font>
      <sz val="9"/>
      <color rgb="FFFF0000"/>
      <name val="Arial"/>
      <family val="2"/>
      <charset val="186"/>
    </font>
    <font>
      <i/>
      <sz val="9"/>
      <name val="Arial"/>
      <family val="2"/>
      <charset val="186"/>
    </font>
    <font>
      <b/>
      <sz val="9"/>
      <color rgb="FFFF0000"/>
      <name val="Arial"/>
      <family val="2"/>
      <charset val="186"/>
    </font>
    <font>
      <sz val="12"/>
      <color rgb="FFFF0000"/>
      <name val="Times New Roman"/>
      <family val="1"/>
      <charset val="186"/>
    </font>
    <font>
      <b/>
      <sz val="10"/>
      <name val="Times New Roman"/>
      <family val="1"/>
      <charset val="186"/>
    </font>
    <font>
      <sz val="8"/>
      <name val="Times New Roman"/>
      <family val="1"/>
      <charset val="186"/>
    </font>
    <font>
      <sz val="11"/>
      <name val="Times New Roman"/>
      <family val="1"/>
      <charset val="186"/>
    </font>
    <font>
      <b/>
      <sz val="11"/>
      <name val="Times New Roman"/>
      <family val="1"/>
      <charset val="186"/>
    </font>
    <font>
      <sz val="11"/>
      <color theme="1"/>
      <name val="Times New Roman"/>
      <family val="1"/>
      <charset val="186"/>
    </font>
    <font>
      <sz val="9"/>
      <color theme="1"/>
      <name val="Times New Roman"/>
      <family val="1"/>
      <charset val="186"/>
    </font>
    <font>
      <b/>
      <sz val="11"/>
      <color theme="1"/>
      <name val="Times New Roman"/>
      <family val="1"/>
      <charset val="186"/>
    </font>
    <font>
      <sz val="10"/>
      <color theme="1"/>
      <name val="Times New Roman"/>
      <family val="1"/>
      <charset val="186"/>
    </font>
    <font>
      <b/>
      <sz val="10"/>
      <color theme="1"/>
      <name val="Times New Roman"/>
      <family val="1"/>
      <charset val="186"/>
    </font>
    <font>
      <sz val="11"/>
      <color rgb="FFFF0000"/>
      <name val="Times New Roman"/>
      <family val="1"/>
      <charset val="186"/>
    </font>
    <font>
      <sz val="11"/>
      <name val="Calibri"/>
      <family val="2"/>
      <charset val="186"/>
      <scheme val="minor"/>
    </font>
    <font>
      <sz val="8"/>
      <name val="Arial"/>
      <family val="2"/>
      <charset val="186"/>
    </font>
    <font>
      <vertAlign val="superscript"/>
      <sz val="10"/>
      <name val="Times New Roman"/>
      <family val="1"/>
      <charset val="186"/>
    </font>
    <font>
      <sz val="10"/>
      <name val="Calibri"/>
      <family val="2"/>
      <charset val="186"/>
    </font>
    <font>
      <vertAlign val="superscript"/>
      <sz val="11"/>
      <name val="Times New Roman"/>
      <family val="1"/>
      <charset val="186"/>
    </font>
    <font>
      <b/>
      <sz val="12"/>
      <color theme="1"/>
      <name val="Times New Roman"/>
      <family val="1"/>
      <charset val="186"/>
    </font>
    <font>
      <sz val="12"/>
      <color theme="1"/>
      <name val="Times New Roman"/>
      <family val="1"/>
      <charset val="186"/>
    </font>
    <font>
      <b/>
      <sz val="8"/>
      <name val="Arial"/>
      <family val="2"/>
    </font>
    <font>
      <sz val="8"/>
      <name val="Arial"/>
      <family val="2"/>
    </font>
    <font>
      <b/>
      <sz val="10"/>
      <name val="Arial"/>
      <family val="2"/>
    </font>
    <font>
      <u/>
      <sz val="8"/>
      <name val="Arial"/>
      <family val="2"/>
    </font>
    <font>
      <b/>
      <sz val="8"/>
      <color indexed="8"/>
      <name val="Arial"/>
      <family val="2"/>
    </font>
    <font>
      <sz val="8"/>
      <color indexed="8"/>
      <name val="Arial"/>
      <family val="2"/>
    </font>
    <font>
      <sz val="8"/>
      <color indexed="10"/>
      <name val="Arial"/>
      <family val="2"/>
    </font>
    <font>
      <sz val="7"/>
      <name val="Arial"/>
      <family val="2"/>
    </font>
    <font>
      <sz val="9"/>
      <color theme="4"/>
      <name val="Arial"/>
      <family val="2"/>
      <charset val="186"/>
    </font>
    <font>
      <sz val="11"/>
      <color theme="1"/>
      <name val="Calibri"/>
      <family val="2"/>
      <charset val="186"/>
      <scheme val="minor"/>
    </font>
    <font>
      <sz val="9"/>
      <color rgb="FF000000"/>
      <name val="Arial"/>
      <family val="2"/>
      <charset val="186"/>
    </font>
    <font>
      <b/>
      <sz val="8"/>
      <color rgb="FF000000"/>
      <name val="Arial"/>
      <family val="2"/>
      <charset val="186"/>
    </font>
    <font>
      <b/>
      <sz val="8"/>
      <color indexed="8"/>
      <name val="Arial"/>
      <family val="2"/>
      <charset val="186"/>
    </font>
    <font>
      <sz val="8"/>
      <color rgb="FF000000"/>
      <name val="Arial"/>
      <family val="2"/>
      <charset val="186"/>
    </font>
    <font>
      <sz val="8"/>
      <color indexed="8"/>
      <name val="Arial"/>
      <family val="2"/>
      <charset val="186"/>
    </font>
    <font>
      <sz val="8"/>
      <color theme="1"/>
      <name val="Calibri"/>
      <family val="2"/>
      <charset val="186"/>
      <scheme val="minor"/>
    </font>
    <font>
      <sz val="8"/>
      <color theme="1"/>
      <name val="Arial"/>
      <family val="2"/>
      <charset val="186"/>
    </font>
    <font>
      <sz val="8"/>
      <color theme="1"/>
      <name val="Arial "/>
      <charset val="186"/>
    </font>
    <font>
      <b/>
      <sz val="11"/>
      <color rgb="FF000000"/>
      <name val="Arial"/>
      <family val="2"/>
      <charset val="186"/>
    </font>
    <font>
      <b/>
      <sz val="9"/>
      <color rgb="FF000000"/>
      <name val="Arial"/>
      <family val="2"/>
      <charset val="186"/>
    </font>
    <font>
      <sz val="8"/>
      <name val="Calibri"/>
      <family val="2"/>
      <charset val="186"/>
      <scheme val="minor"/>
    </font>
    <font>
      <b/>
      <sz val="12"/>
      <color theme="1"/>
      <name val="Calibri"/>
      <family val="2"/>
      <charset val="186"/>
      <scheme val="minor"/>
    </font>
    <font>
      <b/>
      <sz val="8"/>
      <name val="Arial"/>
      <family val="2"/>
      <charset val="186"/>
    </font>
    <font>
      <b/>
      <sz val="8"/>
      <name val="Calibri"/>
      <family val="2"/>
      <charset val="186"/>
      <scheme val="minor"/>
    </font>
    <font>
      <b/>
      <sz val="11"/>
      <color theme="1"/>
      <name val="Arial"/>
      <family val="2"/>
      <charset val="186"/>
    </font>
    <font>
      <sz val="6"/>
      <color rgb="FF000000"/>
      <name val="Arial"/>
      <family val="2"/>
      <charset val="186"/>
    </font>
    <font>
      <sz val="10"/>
      <name val="Arial"/>
      <family val="2"/>
    </font>
    <font>
      <sz val="11"/>
      <color indexed="8"/>
      <name val="Calibri"/>
      <family val="2"/>
      <charset val="186"/>
    </font>
    <font>
      <sz val="11"/>
      <color indexed="9"/>
      <name val="Calibri"/>
      <family val="2"/>
      <charset val="186"/>
    </font>
    <font>
      <b/>
      <sz val="11"/>
      <color indexed="52"/>
      <name val="Calibri"/>
      <family val="2"/>
      <charset val="186"/>
    </font>
    <font>
      <sz val="11"/>
      <color indexed="20"/>
      <name val="Calibri"/>
      <family val="2"/>
      <charset val="186"/>
    </font>
    <font>
      <b/>
      <sz val="11"/>
      <color indexed="9"/>
      <name val="Calibri"/>
      <family val="2"/>
      <charset val="186"/>
    </font>
    <font>
      <i/>
      <sz val="11"/>
      <color indexed="23"/>
      <name val="Calibri"/>
      <family val="2"/>
      <charset val="186"/>
    </font>
    <font>
      <u/>
      <sz val="12"/>
      <color indexed="20"/>
      <name val="Arial"/>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10"/>
      <name val="Calibri"/>
      <family val="2"/>
      <charset val="186"/>
    </font>
    <font>
      <u/>
      <sz val="12"/>
      <color indexed="12"/>
      <name val="Arial"/>
      <family val="2"/>
      <charset val="186"/>
    </font>
    <font>
      <sz val="11"/>
      <color indexed="62"/>
      <name val="Calibri"/>
      <family val="2"/>
      <charset val="186"/>
    </font>
    <font>
      <b/>
      <sz val="11"/>
      <color indexed="8"/>
      <name val="Calibri"/>
      <family val="2"/>
      <charset val="186"/>
    </font>
    <font>
      <sz val="11"/>
      <color indexed="52"/>
      <name val="Calibri"/>
      <family val="2"/>
      <charset val="186"/>
    </font>
    <font>
      <sz val="11"/>
      <color indexed="60"/>
      <name val="Calibri"/>
      <family val="2"/>
      <charset val="186"/>
    </font>
    <font>
      <b/>
      <sz val="11"/>
      <color indexed="63"/>
      <name val="Calibri"/>
      <family val="2"/>
      <charset val="186"/>
    </font>
    <font>
      <b/>
      <sz val="18"/>
      <color indexed="56"/>
      <name val="Cambria"/>
      <family val="2"/>
      <charset val="186"/>
    </font>
    <font>
      <sz val="10"/>
      <name val="Helv"/>
    </font>
    <font>
      <sz val="10"/>
      <color rgb="FF000000"/>
      <name val="Arial"/>
      <family val="2"/>
      <charset val="186"/>
    </font>
    <font>
      <b/>
      <sz val="11"/>
      <color theme="1"/>
      <name val="Calibri"/>
      <family val="2"/>
      <charset val="186"/>
      <scheme val="minor"/>
    </font>
    <font>
      <b/>
      <sz val="12"/>
      <color rgb="FF000000"/>
      <name val="Arial"/>
      <family val="2"/>
      <charset val="186"/>
    </font>
    <font>
      <sz val="9"/>
      <color rgb="FF333333"/>
      <name val="Arial"/>
      <family val="2"/>
      <charset val="186"/>
    </font>
    <font>
      <sz val="9"/>
      <color rgb="FF00B0F0"/>
      <name val="Arial"/>
      <family val="2"/>
      <charset val="186"/>
    </font>
    <font>
      <sz val="12"/>
      <color rgb="FF000000"/>
      <name val="Times New Roman"/>
      <family val="1"/>
      <charset val="186"/>
    </font>
    <font>
      <sz val="9"/>
      <color rgb="FF000000"/>
      <name val="Times New Roman"/>
      <family val="1"/>
      <charset val="186"/>
    </font>
  </fonts>
  <fills count="4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2"/>
        <bgColor indexed="64"/>
      </patternFill>
    </fill>
    <fill>
      <patternFill patternType="solid">
        <fgColor indexed="43"/>
        <bgColor indexed="64"/>
      </patternFill>
    </fill>
    <fill>
      <patternFill patternType="solid">
        <fgColor rgb="FFFFFFFF"/>
        <bgColor rgb="FFFFFFFF"/>
      </patternFill>
    </fill>
    <fill>
      <patternFill patternType="solid">
        <fgColor rgb="FF99CCFF"/>
        <bgColor rgb="FFFFFFFF"/>
      </patternFill>
    </fill>
    <fill>
      <patternFill patternType="solid">
        <fgColor rgb="FFF0F0F4"/>
        <bgColor rgb="FFFFFFFF"/>
      </patternFill>
    </fill>
    <fill>
      <patternFill patternType="solid">
        <fgColor theme="8" tint="0.79998168889431442"/>
        <bgColor indexed="64"/>
      </patternFill>
    </fill>
    <fill>
      <patternFill patternType="solid">
        <fgColor indexed="44"/>
        <bgColor indexed="9"/>
      </patternFill>
    </fill>
    <fill>
      <patternFill patternType="solid">
        <fgColor theme="0"/>
        <bgColor indexed="9"/>
      </patternFill>
    </fill>
    <fill>
      <patternFill patternType="solid">
        <fgColor theme="0"/>
        <bgColor rgb="FFFFFFFF"/>
      </patternFill>
    </fill>
    <fill>
      <patternFill patternType="solid">
        <fgColor theme="3" tint="0.79998168889431442"/>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indexed="31"/>
        <bgColor indexed="64"/>
      </patternFill>
    </fill>
    <fill>
      <patternFill patternType="solid">
        <fgColor rgb="FFCBE5FF"/>
        <bgColor rgb="FFFFFFFF"/>
      </patternFill>
    </fill>
    <fill>
      <patternFill patternType="solid">
        <fgColor rgb="FFF2F2F2"/>
        <bgColor rgb="FFFFFFFF"/>
      </patternFill>
    </fill>
    <fill>
      <patternFill patternType="solid">
        <fgColor rgb="FFF8FBFC"/>
        <bgColor rgb="FFFFFFFF"/>
      </patternFill>
    </fill>
    <fill>
      <patternFill patternType="solid">
        <fgColor rgb="FF99CCFF"/>
        <bgColor indexed="64"/>
      </patternFill>
    </fill>
  </fills>
  <borders count="6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rgb="FF808080"/>
      </left>
      <right style="thin">
        <color rgb="FF808080"/>
      </right>
      <top style="thin">
        <color rgb="FF808080"/>
      </top>
      <bottom style="thin">
        <color rgb="FF808080"/>
      </bottom>
      <diagonal/>
    </border>
    <border>
      <left style="thin">
        <color rgb="FFCAC9D9"/>
      </left>
      <right style="thin">
        <color rgb="FFCAC9D9"/>
      </right>
      <top style="thin">
        <color rgb="FFCAC9D9"/>
      </top>
      <bottom style="thin">
        <color rgb="FFCAC9D9"/>
      </bottom>
      <diagonal/>
    </border>
    <border>
      <left style="thin">
        <color rgb="FF808080"/>
      </left>
      <right style="thin">
        <color rgb="FF808080"/>
      </right>
      <top/>
      <bottom style="thin">
        <color rgb="FF808080"/>
      </bottom>
      <diagonal/>
    </border>
    <border>
      <left style="thin">
        <color rgb="FF808080"/>
      </left>
      <right style="thin">
        <color rgb="FF808080"/>
      </right>
      <top style="thin">
        <color rgb="FF808080"/>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rgb="FF808080"/>
      </left>
      <right style="thin">
        <color rgb="FF808080"/>
      </right>
      <top/>
      <bottom/>
      <diagonal/>
    </border>
    <border>
      <left/>
      <right/>
      <top style="thin">
        <color indexed="64"/>
      </top>
      <bottom style="thin">
        <color indexed="64"/>
      </bottom>
      <diagonal/>
    </border>
    <border>
      <left style="thin">
        <color rgb="FF3877A6"/>
      </left>
      <right style="thin">
        <color rgb="FF3877A6"/>
      </right>
      <top style="thin">
        <color rgb="FF3877A6"/>
      </top>
      <bottom style="thin">
        <color rgb="FFA5A5B1"/>
      </bottom>
      <diagonal/>
    </border>
    <border>
      <left style="thin">
        <color rgb="FFEBEBEB"/>
      </left>
      <right style="thin">
        <color rgb="FFEBEBEB"/>
      </right>
      <top style="thin">
        <color rgb="FFEBEBEB"/>
      </top>
      <bottom style="thin">
        <color rgb="FFEBEBEB"/>
      </bottom>
      <diagonal/>
    </border>
    <border>
      <left style="thin">
        <color indexed="31"/>
      </left>
      <right style="thin">
        <color indexed="31"/>
      </right>
      <top style="thin">
        <color indexed="31"/>
      </top>
      <bottom style="thin">
        <color indexed="3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rgb="FF808080"/>
      </left>
      <right style="thin">
        <color rgb="FF808080"/>
      </right>
      <top style="thin">
        <color indexed="64"/>
      </top>
      <bottom/>
      <diagonal/>
    </border>
    <border>
      <left style="thin">
        <color rgb="FFCAC9D9"/>
      </left>
      <right/>
      <top style="thin">
        <color rgb="FFCAC9D9"/>
      </top>
      <bottom style="thin">
        <color rgb="FFCAC9D9"/>
      </bottom>
      <diagonal/>
    </border>
  </borders>
  <cellStyleXfs count="219">
    <xf numFmtId="0" fontId="0" fillId="0" borderId="0"/>
    <xf numFmtId="0" fontId="1" fillId="0" borderId="0"/>
    <xf numFmtId="0" fontId="1" fillId="0" borderId="0"/>
    <xf numFmtId="0" fontId="1" fillId="0" borderId="0"/>
    <xf numFmtId="0" fontId="1" fillId="0" borderId="0"/>
    <xf numFmtId="0" fontId="58" fillId="20" borderId="0" applyNumberFormat="0" applyBorder="0" applyAlignment="0" applyProtection="0"/>
    <xf numFmtId="0" fontId="58" fillId="21" borderId="0" applyNumberFormat="0" applyBorder="0" applyAlignment="0" applyProtection="0"/>
    <xf numFmtId="0" fontId="58" fillId="22" borderId="0" applyNumberFormat="0" applyBorder="0" applyAlignment="0" applyProtection="0"/>
    <xf numFmtId="0" fontId="58" fillId="23"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2" borderId="0" applyNumberFormat="0" applyBorder="0" applyAlignment="0" applyProtection="0"/>
    <xf numFmtId="0" fontId="58" fillId="23"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6"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8" fillId="23" borderId="0" applyNumberFormat="0" applyBorder="0" applyAlignment="0" applyProtection="0"/>
    <xf numFmtId="0" fontId="58" fillId="26" borderId="0" applyNumberFormat="0" applyBorder="0" applyAlignment="0" applyProtection="0"/>
    <xf numFmtId="0" fontId="58" fillId="29" borderId="0" applyNumberFormat="0" applyBorder="0" applyAlignment="0" applyProtection="0"/>
    <xf numFmtId="0" fontId="58" fillId="26"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8" fillId="23" borderId="0" applyNumberFormat="0" applyBorder="0" applyAlignment="0" applyProtection="0"/>
    <xf numFmtId="0" fontId="58" fillId="26" borderId="0" applyNumberFormat="0" applyBorder="0" applyAlignment="0" applyProtection="0"/>
    <xf numFmtId="0" fontId="58" fillId="29" borderId="0" applyNumberFormat="0" applyBorder="0" applyAlignment="0" applyProtection="0"/>
    <xf numFmtId="0" fontId="59" fillId="30" borderId="0" applyNumberFormat="0" applyBorder="0" applyAlignment="0" applyProtection="0"/>
    <xf numFmtId="0" fontId="59" fillId="27" borderId="0" applyNumberFormat="0" applyBorder="0" applyAlignment="0" applyProtection="0"/>
    <xf numFmtId="0" fontId="59" fillId="28"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9" fillId="30" borderId="0" applyNumberFormat="0" applyBorder="0" applyAlignment="0" applyProtection="0"/>
    <xf numFmtId="0" fontId="59" fillId="27" borderId="0" applyNumberFormat="0" applyBorder="0" applyAlignment="0" applyProtection="0"/>
    <xf numFmtId="0" fontId="59" fillId="28"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9" fillId="34" borderId="0" applyNumberFormat="0" applyBorder="0" applyAlignment="0" applyProtection="0"/>
    <xf numFmtId="0" fontId="59" fillId="35" borderId="0" applyNumberFormat="0" applyBorder="0" applyAlignment="0" applyProtection="0"/>
    <xf numFmtId="0" fontId="59" fillId="36"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59" fillId="37" borderId="0" applyNumberFormat="0" applyBorder="0" applyAlignment="0" applyProtection="0"/>
    <xf numFmtId="0" fontId="60" fillId="38" borderId="37" applyNumberFormat="0" applyAlignment="0" applyProtection="0"/>
    <xf numFmtId="0" fontId="61" fillId="21" borderId="0" applyNumberFormat="0" applyBorder="0" applyAlignment="0" applyProtection="0"/>
    <xf numFmtId="0" fontId="60" fillId="38" borderId="37" applyNumberFormat="0" applyAlignment="0" applyProtection="0"/>
    <xf numFmtId="0" fontId="62" fillId="39" borderId="48" applyNumberFormat="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5" fillId="22" borderId="0" applyNumberFormat="0" applyBorder="0" applyAlignment="0" applyProtection="0"/>
    <xf numFmtId="0" fontId="61" fillId="21" borderId="0" applyNumberFormat="0" applyBorder="0" applyAlignment="0" applyProtection="0"/>
    <xf numFmtId="0" fontId="65" fillId="22" borderId="0" applyNumberFormat="0" applyBorder="0" applyAlignment="0" applyProtection="0"/>
    <xf numFmtId="0" fontId="66" fillId="0" borderId="49" applyNumberFormat="0" applyFill="0" applyAlignment="0" applyProtection="0"/>
    <xf numFmtId="0" fontId="67" fillId="0" borderId="50" applyNumberFormat="0" applyFill="0" applyAlignment="0" applyProtection="0"/>
    <xf numFmtId="0" fontId="68" fillId="0" borderId="51" applyNumberFormat="0" applyFill="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25" borderId="37" applyNumberFormat="0" applyAlignment="0" applyProtection="0"/>
    <xf numFmtId="0" fontId="72" fillId="0" borderId="52" applyNumberFormat="0" applyFill="0" applyAlignment="0" applyProtection="0"/>
    <xf numFmtId="0" fontId="62" fillId="39" borderId="48" applyNumberFormat="0" applyAlignment="0" applyProtection="0"/>
    <xf numFmtId="0" fontId="73" fillId="0" borderId="53" applyNumberFormat="0" applyFill="0" applyAlignment="0" applyProtection="0"/>
    <xf numFmtId="0" fontId="73" fillId="0" borderId="53" applyNumberFormat="0" applyFill="0" applyAlignment="0" applyProtection="0"/>
    <xf numFmtId="0" fontId="1" fillId="40" borderId="54" applyNumberFormat="0" applyFont="0" applyAlignment="0" applyProtection="0"/>
    <xf numFmtId="0" fontId="74" fillId="41" borderId="0" applyNumberFormat="0" applyBorder="0" applyAlignment="0" applyProtection="0"/>
    <xf numFmtId="0" fontId="74" fillId="41" borderId="0" applyNumberFormat="0" applyBorder="0" applyAlignment="0" applyProtection="0"/>
    <xf numFmtId="0" fontId="58" fillId="0" borderId="0"/>
    <xf numFmtId="0" fontId="58" fillId="0" borderId="0"/>
    <xf numFmtId="0" fontId="58" fillId="0" borderId="0"/>
    <xf numFmtId="0" fontId="1" fillId="0" borderId="0"/>
    <xf numFmtId="0" fontId="78" fillId="0" borderId="0"/>
    <xf numFmtId="0" fontId="1" fillId="0" borderId="0"/>
    <xf numFmtId="0" fontId="78" fillId="0" borderId="0"/>
    <xf numFmtId="0" fontId="40" fillId="0" borderId="0"/>
    <xf numFmtId="0" fontId="1" fillId="0" borderId="0"/>
    <xf numFmtId="0" fontId="57" fillId="0" borderId="0"/>
    <xf numFmtId="0" fontId="1" fillId="0" borderId="0"/>
    <xf numFmtId="0" fontId="1" fillId="0" borderId="0"/>
    <xf numFmtId="0" fontId="1" fillId="0" borderId="0"/>
    <xf numFmtId="0" fontId="58" fillId="0" borderId="0"/>
    <xf numFmtId="0" fontId="58" fillId="0" borderId="0"/>
    <xf numFmtId="0" fontId="57" fillId="0" borderId="0"/>
    <xf numFmtId="0" fontId="58" fillId="0" borderId="0"/>
    <xf numFmtId="0" fontId="1" fillId="0" borderId="0"/>
    <xf numFmtId="0" fontId="40" fillId="0" borderId="0"/>
    <xf numFmtId="0" fontId="40" fillId="0" borderId="0"/>
    <xf numFmtId="0" fontId="40" fillId="0" borderId="0"/>
    <xf numFmtId="0" fontId="40" fillId="0" borderId="0"/>
    <xf numFmtId="0" fontId="1" fillId="40" borderId="54" applyNumberFormat="0" applyFont="0" applyAlignment="0" applyProtection="0"/>
    <xf numFmtId="0" fontId="75" fillId="38" borderId="55" applyNumberFormat="0" applyAlignment="0" applyProtection="0"/>
    <xf numFmtId="0" fontId="76" fillId="0" borderId="0" applyNumberFormat="0" applyFill="0" applyBorder="0" applyAlignment="0" applyProtection="0"/>
    <xf numFmtId="0" fontId="66" fillId="0" borderId="49" applyNumberFormat="0" applyFill="0" applyAlignment="0" applyProtection="0"/>
    <xf numFmtId="0" fontId="67" fillId="0" borderId="50" applyNumberFormat="0" applyFill="0" applyAlignment="0" applyProtection="0"/>
    <xf numFmtId="0" fontId="68" fillId="0" borderId="51" applyNumberFormat="0" applyFill="0" applyAlignment="0" applyProtection="0"/>
    <xf numFmtId="0" fontId="68" fillId="0" borderId="0" applyNumberFormat="0" applyFill="0" applyBorder="0" applyAlignment="0" applyProtection="0"/>
    <xf numFmtId="0" fontId="59" fillId="34" borderId="0" applyNumberFormat="0" applyBorder="0" applyAlignment="0" applyProtection="0"/>
    <xf numFmtId="0" fontId="59" fillId="35" borderId="0" applyNumberFormat="0" applyBorder="0" applyAlignment="0" applyProtection="0"/>
    <xf numFmtId="0" fontId="59" fillId="36"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59" fillId="37" borderId="0" applyNumberFormat="0" applyBorder="0" applyAlignment="0" applyProtection="0"/>
    <xf numFmtId="0" fontId="1" fillId="42" borderId="55" applyNumberFormat="0" applyProtection="0">
      <alignment horizontal="left" vertical="center" indent="1"/>
    </xf>
    <xf numFmtId="0" fontId="63" fillId="0" borderId="0" applyNumberFormat="0" applyFill="0" applyBorder="0" applyAlignment="0" applyProtection="0"/>
    <xf numFmtId="0" fontId="71" fillId="25" borderId="37" applyNumberFormat="0" applyAlignment="0" applyProtection="0"/>
    <xf numFmtId="0" fontId="77" fillId="0" borderId="0"/>
    <xf numFmtId="0" fontId="76" fillId="0" borderId="0" applyNumberFormat="0" applyFill="0" applyBorder="0" applyAlignment="0" applyProtection="0"/>
    <xf numFmtId="0" fontId="72" fillId="0" borderId="52" applyNumberFormat="0" applyFill="0" applyAlignment="0" applyProtection="0"/>
    <xf numFmtId="0" fontId="69" fillId="0" borderId="0" applyNumberFormat="0" applyFill="0" applyBorder="0" applyAlignment="0" applyProtection="0"/>
    <xf numFmtId="0" fontId="75" fillId="38" borderId="55" applyNumberFormat="0" applyAlignment="0" applyProtection="0"/>
    <xf numFmtId="0" fontId="78" fillId="0" borderId="0"/>
    <xf numFmtId="0" fontId="78" fillId="0" borderId="0"/>
    <xf numFmtId="0" fontId="78" fillId="0" borderId="0"/>
  </cellStyleXfs>
  <cellXfs count="477">
    <xf numFmtId="0" fontId="0" fillId="0" borderId="0" xfId="0"/>
    <xf numFmtId="0" fontId="2" fillId="0" borderId="0" xfId="0" applyFont="1"/>
    <xf numFmtId="0" fontId="3" fillId="0" borderId="0" xfId="0" applyFont="1"/>
    <xf numFmtId="0" fontId="2" fillId="3" borderId="0" xfId="0" applyFont="1" applyFill="1"/>
    <xf numFmtId="0" fontId="2" fillId="0" borderId="0" xfId="0" applyFont="1" applyAlignment="1">
      <alignment vertical="top"/>
    </xf>
    <xf numFmtId="0" fontId="2" fillId="0" borderId="0" xfId="0" applyFont="1" applyAlignment="1">
      <alignment vertical="center"/>
    </xf>
    <xf numFmtId="0" fontId="4" fillId="0" borderId="0" xfId="0" applyFont="1"/>
    <xf numFmtId="0" fontId="5" fillId="0" borderId="0" xfId="0" applyFont="1"/>
    <xf numFmtId="0" fontId="1" fillId="0" borderId="0" xfId="0" applyFont="1" applyAlignment="1">
      <alignment wrapText="1"/>
    </xf>
    <xf numFmtId="0" fontId="6" fillId="0" borderId="0" xfId="0" applyFont="1" applyAlignment="1">
      <alignment vertical="top"/>
    </xf>
    <xf numFmtId="0" fontId="6" fillId="0" borderId="0" xfId="0" applyFont="1" applyAlignment="1">
      <alignment vertical="top" wrapText="1"/>
    </xf>
    <xf numFmtId="0" fontId="8" fillId="0" borderId="0" xfId="0" applyFont="1" applyAlignment="1">
      <alignment vertical="top"/>
    </xf>
    <xf numFmtId="0" fontId="6" fillId="0" borderId="0" xfId="0" applyFont="1" applyAlignment="1">
      <alignment horizontal="center" vertical="top"/>
    </xf>
    <xf numFmtId="0" fontId="6" fillId="0" borderId="0" xfId="0" applyFont="1" applyAlignment="1">
      <alignment horizontal="center" vertical="top" wrapText="1"/>
    </xf>
    <xf numFmtId="49" fontId="2" fillId="0" borderId="0" xfId="0" applyNumberFormat="1" applyFont="1"/>
    <xf numFmtId="0" fontId="13" fillId="0" borderId="0" xfId="0" applyFont="1"/>
    <xf numFmtId="49" fontId="6" fillId="0" borderId="4" xfId="0" applyNumberFormat="1" applyFont="1" applyBorder="1" applyAlignment="1">
      <alignment vertical="top"/>
    </xf>
    <xf numFmtId="0" fontId="14" fillId="0" borderId="0" xfId="0" applyFont="1" applyAlignment="1">
      <alignment horizontal="right"/>
    </xf>
    <xf numFmtId="0" fontId="14" fillId="0" borderId="0" xfId="0" applyFont="1"/>
    <xf numFmtId="0" fontId="5" fillId="0" borderId="5" xfId="0" applyFont="1" applyBorder="1"/>
    <xf numFmtId="0" fontId="5" fillId="0" borderId="0" xfId="0" applyFont="1" applyAlignment="1">
      <alignment horizontal="left" wrapText="1"/>
    </xf>
    <xf numFmtId="0" fontId="16" fillId="0" borderId="0" xfId="0" applyFont="1"/>
    <xf numFmtId="0" fontId="17" fillId="0" borderId="0" xfId="0" applyFont="1" applyAlignment="1">
      <alignment horizontal="right"/>
    </xf>
    <xf numFmtId="0" fontId="17" fillId="0" borderId="0" xfId="0" applyFont="1"/>
    <xf numFmtId="0" fontId="16" fillId="0" borderId="0" xfId="0" applyFont="1" applyAlignment="1">
      <alignment horizontal="left"/>
    </xf>
    <xf numFmtId="0" fontId="16" fillId="0" borderId="5" xfId="0" applyFont="1" applyBorder="1"/>
    <xf numFmtId="0" fontId="18" fillId="0" borderId="0" xfId="0" applyFont="1" applyAlignment="1">
      <alignment horizontal="left"/>
    </xf>
    <xf numFmtId="4" fontId="18" fillId="0" borderId="0" xfId="0" applyNumberFormat="1" applyFont="1"/>
    <xf numFmtId="0" fontId="18" fillId="0" borderId="0" xfId="0" applyFont="1"/>
    <xf numFmtId="4" fontId="19" fillId="0" borderId="0" xfId="0" applyNumberFormat="1" applyFont="1" applyAlignment="1">
      <alignment vertical="top"/>
    </xf>
    <xf numFmtId="0" fontId="20" fillId="0" borderId="0" xfId="0" applyFont="1" applyAlignment="1">
      <alignment horizontal="right"/>
    </xf>
    <xf numFmtId="0" fontId="16" fillId="0" borderId="0" xfId="0" applyFont="1" applyAlignment="1">
      <alignment horizontal="right"/>
    </xf>
    <xf numFmtId="4" fontId="4" fillId="0" borderId="0" xfId="0" applyNumberFormat="1" applyFont="1" applyAlignment="1">
      <alignment vertical="top"/>
    </xf>
    <xf numFmtId="0" fontId="20" fillId="0" borderId="0" xfId="0" applyFont="1" applyAlignment="1">
      <alignment horizontal="left"/>
    </xf>
    <xf numFmtId="4" fontId="16" fillId="0" borderId="0" xfId="0" applyNumberFormat="1" applyFont="1" applyAlignment="1">
      <alignment vertical="top"/>
    </xf>
    <xf numFmtId="0" fontId="18" fillId="0" borderId="0" xfId="0" applyFont="1" applyAlignment="1">
      <alignment horizontal="left" vertical="center"/>
    </xf>
    <xf numFmtId="0" fontId="18" fillId="0" borderId="0" xfId="0" applyFont="1" applyAlignment="1">
      <alignment vertical="center"/>
    </xf>
    <xf numFmtId="4" fontId="18" fillId="0" borderId="0" xfId="0" applyNumberFormat="1" applyFont="1" applyAlignment="1">
      <alignment vertical="center"/>
    </xf>
    <xf numFmtId="0" fontId="18" fillId="0" borderId="15" xfId="0" applyFont="1" applyBorder="1"/>
    <xf numFmtId="0" fontId="18" fillId="0" borderId="16" xfId="0" applyFont="1" applyBorder="1"/>
    <xf numFmtId="0" fontId="18" fillId="0" borderId="16" xfId="0" applyFont="1" applyBorder="1" applyAlignment="1">
      <alignment horizontal="left"/>
    </xf>
    <xf numFmtId="0" fontId="18" fillId="0" borderId="16" xfId="0" applyFont="1" applyBorder="1" applyAlignment="1">
      <alignment horizontal="left" wrapText="1"/>
    </xf>
    <xf numFmtId="4" fontId="18" fillId="0" borderId="16" xfId="0" applyNumberFormat="1" applyFont="1" applyBorder="1"/>
    <xf numFmtId="0" fontId="18" fillId="0" borderId="16" xfId="0" applyFont="1" applyBorder="1" applyAlignment="1">
      <alignment wrapText="1"/>
    </xf>
    <xf numFmtId="0" fontId="18" fillId="0" borderId="17" xfId="0" applyFont="1" applyBorder="1" applyAlignment="1">
      <alignment wrapText="1"/>
    </xf>
    <xf numFmtId="0" fontId="18" fillId="0" borderId="18" xfId="0" applyFont="1" applyBorder="1"/>
    <xf numFmtId="0" fontId="18" fillId="0" borderId="19" xfId="0" applyFont="1" applyBorder="1"/>
    <xf numFmtId="0" fontId="18" fillId="0" borderId="19" xfId="0" applyFont="1" applyBorder="1" applyAlignment="1">
      <alignment horizontal="left"/>
    </xf>
    <xf numFmtId="0" fontId="18" fillId="0" borderId="19" xfId="0" applyFont="1" applyBorder="1" applyAlignment="1">
      <alignment horizontal="left" wrapText="1"/>
    </xf>
    <xf numFmtId="4" fontId="18" fillId="0" borderId="19" xfId="0" applyNumberFormat="1" applyFont="1" applyBorder="1"/>
    <xf numFmtId="0" fontId="18" fillId="0" borderId="19" xfId="0" applyFont="1" applyBorder="1" applyAlignment="1">
      <alignment wrapText="1"/>
    </xf>
    <xf numFmtId="0" fontId="18" fillId="0" borderId="20" xfId="0" applyFont="1" applyBorder="1" applyAlignment="1">
      <alignment wrapText="1"/>
    </xf>
    <xf numFmtId="0" fontId="18" fillId="0" borderId="21" xfId="0" applyFont="1" applyBorder="1"/>
    <xf numFmtId="0" fontId="18" fillId="0" borderId="22" xfId="0" applyFont="1" applyBorder="1"/>
    <xf numFmtId="0" fontId="18" fillId="0" borderId="22" xfId="0" applyFont="1" applyBorder="1" applyAlignment="1">
      <alignment horizontal="left"/>
    </xf>
    <xf numFmtId="0" fontId="18" fillId="0" borderId="22" xfId="0" applyFont="1" applyBorder="1" applyAlignment="1">
      <alignment horizontal="left" wrapText="1"/>
    </xf>
    <xf numFmtId="4" fontId="18" fillId="0" borderId="22" xfId="0" applyNumberFormat="1" applyFont="1" applyBorder="1"/>
    <xf numFmtId="0" fontId="18" fillId="0" borderId="22" xfId="0" applyFont="1" applyBorder="1" applyAlignment="1">
      <alignment wrapText="1"/>
    </xf>
    <xf numFmtId="0" fontId="18" fillId="0" borderId="23" xfId="0" applyFont="1" applyBorder="1" applyAlignment="1">
      <alignment wrapText="1"/>
    </xf>
    <xf numFmtId="0" fontId="18" fillId="0" borderId="5" xfId="0" applyFont="1" applyBorder="1" applyAlignment="1">
      <alignment horizontal="left"/>
    </xf>
    <xf numFmtId="0" fontId="18" fillId="0" borderId="5" xfId="0" applyFont="1" applyBorder="1"/>
    <xf numFmtId="0" fontId="21" fillId="0" borderId="0" xfId="0" applyFont="1"/>
    <xf numFmtId="0" fontId="22" fillId="0" borderId="0" xfId="0" applyFont="1"/>
    <xf numFmtId="0" fontId="23" fillId="0" borderId="0" xfId="0" applyFont="1"/>
    <xf numFmtId="0" fontId="21" fillId="0" borderId="0" xfId="0" applyFont="1" applyAlignment="1">
      <alignment horizontal="left"/>
    </xf>
    <xf numFmtId="0" fontId="3" fillId="0" borderId="5" xfId="0" applyFont="1" applyBorder="1"/>
    <xf numFmtId="0" fontId="16" fillId="0" borderId="0" xfId="0" applyFont="1" applyAlignment="1">
      <alignment wrapText="1"/>
    </xf>
    <xf numFmtId="0" fontId="14" fillId="0" borderId="2" xfId="0" applyFont="1" applyBorder="1"/>
    <xf numFmtId="0" fontId="24" fillId="0" borderId="0" xfId="0" applyFont="1"/>
    <xf numFmtId="0" fontId="24" fillId="0" borderId="5" xfId="0" applyFont="1" applyBorder="1"/>
    <xf numFmtId="0" fontId="5" fillId="7" borderId="2" xfId="0" applyFont="1" applyFill="1" applyBorder="1" applyAlignment="1">
      <alignment horizontal="center" vertical="center" wrapText="1"/>
    </xf>
    <xf numFmtId="0" fontId="5" fillId="0" borderId="2" xfId="0" applyFont="1" applyBorder="1" applyAlignment="1">
      <alignment horizontal="center" vertical="center"/>
    </xf>
    <xf numFmtId="0" fontId="4" fillId="0" borderId="2" xfId="0" applyFont="1" applyBorder="1" applyAlignment="1">
      <alignment vertical="center" wrapText="1"/>
    </xf>
    <xf numFmtId="4" fontId="5" fillId="0" borderId="2" xfId="0" applyNumberFormat="1" applyFont="1" applyBorder="1" applyAlignment="1">
      <alignment vertical="center"/>
    </xf>
    <xf numFmtId="14" fontId="5" fillId="0" borderId="2" xfId="0" applyNumberFormat="1" applyFont="1" applyBorder="1" applyAlignment="1">
      <alignment horizontal="center" vertical="center"/>
    </xf>
    <xf numFmtId="0" fontId="5" fillId="0" borderId="2" xfId="0" applyFont="1" applyBorder="1" applyAlignment="1">
      <alignment vertical="center" wrapText="1"/>
    </xf>
    <xf numFmtId="0" fontId="5" fillId="0" borderId="2" xfId="0" applyFont="1" applyBorder="1" applyAlignment="1">
      <alignment vertical="center"/>
    </xf>
    <xf numFmtId="49" fontId="5" fillId="0" borderId="2" xfId="0" applyNumberFormat="1" applyFont="1" applyBorder="1" applyAlignment="1">
      <alignment vertical="center"/>
    </xf>
    <xf numFmtId="0" fontId="5" fillId="3" borderId="2" xfId="0" applyFont="1" applyFill="1" applyBorder="1" applyAlignment="1">
      <alignment horizontal="left" vertical="center" wrapText="1"/>
    </xf>
    <xf numFmtId="0" fontId="5" fillId="0" borderId="2" xfId="0" applyFont="1" applyBorder="1" applyAlignment="1">
      <alignment horizontal="left" vertical="center" wrapText="1"/>
    </xf>
    <xf numFmtId="0" fontId="5" fillId="0" borderId="2" xfId="0" applyFont="1" applyBorder="1"/>
    <xf numFmtId="4" fontId="14" fillId="0" borderId="2" xfId="0" applyNumberFormat="1" applyFont="1" applyBorder="1" applyAlignment="1">
      <alignment vertical="center"/>
    </xf>
    <xf numFmtId="0" fontId="24" fillId="0" borderId="2" xfId="0" applyFont="1" applyBorder="1"/>
    <xf numFmtId="0" fontId="5" fillId="0" borderId="0" xfId="0" applyFont="1" applyAlignment="1">
      <alignment horizontal="left"/>
    </xf>
    <xf numFmtId="0" fontId="3" fillId="0" borderId="0" xfId="0" applyFont="1" applyAlignment="1">
      <alignment horizontal="right"/>
    </xf>
    <xf numFmtId="0" fontId="2" fillId="0" borderId="5" xfId="0" applyFont="1" applyBorder="1"/>
    <xf numFmtId="0" fontId="2" fillId="0" borderId="0" xfId="0" applyFont="1" applyAlignment="1">
      <alignment wrapText="1"/>
    </xf>
    <xf numFmtId="4" fontId="2" fillId="0" borderId="0" xfId="0" applyNumberFormat="1" applyFont="1" applyAlignment="1">
      <alignment wrapText="1"/>
    </xf>
    <xf numFmtId="4" fontId="2" fillId="0" borderId="0" xfId="0" applyNumberFormat="1" applyFont="1"/>
    <xf numFmtId="2" fontId="3" fillId="0" borderId="0" xfId="0" applyNumberFormat="1" applyFont="1"/>
    <xf numFmtId="4" fontId="3" fillId="0" borderId="0" xfId="0" applyNumberFormat="1" applyFont="1" applyAlignment="1">
      <alignment wrapText="1"/>
    </xf>
    <xf numFmtId="4" fontId="3" fillId="0" borderId="0" xfId="0" applyNumberFormat="1" applyFont="1"/>
    <xf numFmtId="0" fontId="2" fillId="0" borderId="8" xfId="0" applyFont="1" applyBorder="1" applyAlignment="1">
      <alignment wrapText="1"/>
    </xf>
    <xf numFmtId="0" fontId="2" fillId="0" borderId="9" xfId="0" applyFont="1" applyBorder="1"/>
    <xf numFmtId="0" fontId="2" fillId="0" borderId="36" xfId="0" applyFont="1" applyBorder="1" applyAlignment="1">
      <alignment vertical="top" wrapText="1"/>
    </xf>
    <xf numFmtId="0" fontId="2" fillId="0" borderId="0" xfId="0" applyFont="1" applyAlignment="1">
      <alignment vertical="top" wrapText="1"/>
    </xf>
    <xf numFmtId="0" fontId="2" fillId="0" borderId="24" xfId="0" applyFont="1" applyBorder="1"/>
    <xf numFmtId="0" fontId="2" fillId="0" borderId="10" xfId="0" applyFont="1" applyBorder="1"/>
    <xf numFmtId="0" fontId="2" fillId="0" borderId="6" xfId="0" applyFont="1" applyBorder="1"/>
    <xf numFmtId="0" fontId="2" fillId="0" borderId="6" xfId="0" applyFont="1" applyBorder="1" applyAlignment="1">
      <alignment wrapText="1"/>
    </xf>
    <xf numFmtId="0" fontId="2" fillId="0" borderId="11" xfId="0" applyFont="1" applyBorder="1"/>
    <xf numFmtId="49" fontId="14" fillId="0" borderId="0" xfId="0" applyNumberFormat="1" applyFont="1" applyAlignment="1">
      <alignment horizontal="left" wrapText="1"/>
    </xf>
    <xf numFmtId="0" fontId="16" fillId="0" borderId="6" xfId="0" applyFont="1" applyBorder="1" applyAlignment="1">
      <alignment horizontal="right"/>
    </xf>
    <xf numFmtId="0" fontId="16" fillId="0" borderId="6" xfId="0" applyFont="1" applyBorder="1"/>
    <xf numFmtId="0" fontId="17" fillId="0" borderId="0" xfId="0" applyFont="1" applyAlignment="1">
      <alignment horizontal="left"/>
    </xf>
    <xf numFmtId="0" fontId="5" fillId="7" borderId="2" xfId="0" applyFont="1" applyFill="1" applyBorder="1" applyAlignment="1" applyProtection="1">
      <alignment horizontal="center" vertical="center" wrapText="1"/>
      <protection locked="0"/>
    </xf>
    <xf numFmtId="0" fontId="3" fillId="3" borderId="0" xfId="0" applyFont="1" applyFill="1"/>
    <xf numFmtId="14" fontId="16" fillId="0" borderId="0" xfId="0" applyNumberFormat="1" applyFont="1" applyAlignment="1">
      <alignment horizontal="left"/>
    </xf>
    <xf numFmtId="0" fontId="6" fillId="0" borderId="0" xfId="0" applyFont="1" applyAlignment="1">
      <alignment wrapText="1"/>
    </xf>
    <xf numFmtId="0" fontId="0" fillId="0" borderId="0" xfId="0" applyAlignment="1">
      <alignment wrapText="1"/>
    </xf>
    <xf numFmtId="0" fontId="29" fillId="0" borderId="0" xfId="0" applyFont="1"/>
    <xf numFmtId="0" fontId="30" fillId="0" borderId="0" xfId="0" applyFont="1"/>
    <xf numFmtId="0" fontId="30" fillId="0" borderId="0" xfId="0" applyFont="1" applyAlignment="1">
      <alignment horizontal="center"/>
    </xf>
    <xf numFmtId="0" fontId="31" fillId="0" borderId="0" xfId="1" applyFont="1"/>
    <xf numFmtId="0" fontId="32" fillId="0" borderId="0" xfId="1" applyFont="1"/>
    <xf numFmtId="0" fontId="33" fillId="0" borderId="0" xfId="1" applyFont="1" applyAlignment="1">
      <alignment horizontal="right"/>
    </xf>
    <xf numFmtId="0" fontId="1" fillId="0" borderId="0" xfId="1"/>
    <xf numFmtId="0" fontId="25" fillId="0" borderId="0" xfId="1" applyFont="1" applyAlignment="1">
      <alignment horizontal="right"/>
    </xf>
    <xf numFmtId="0" fontId="34" fillId="0" borderId="0" xfId="1" applyFont="1"/>
    <xf numFmtId="0" fontId="32" fillId="0" borderId="27" xfId="1" applyFont="1" applyBorder="1" applyAlignment="1">
      <alignment vertical="center"/>
    </xf>
    <xf numFmtId="0" fontId="35" fillId="0" borderId="25" xfId="1" applyFont="1" applyBorder="1" applyAlignment="1">
      <alignment vertical="center" wrapText="1"/>
    </xf>
    <xf numFmtId="0" fontId="31" fillId="0" borderId="26" xfId="1" applyFont="1" applyBorder="1" applyAlignment="1">
      <alignment vertical="center" wrapText="1"/>
    </xf>
    <xf numFmtId="0" fontId="35" fillId="0" borderId="26" xfId="1" applyFont="1" applyBorder="1" applyAlignment="1">
      <alignment vertical="center" wrapText="1"/>
    </xf>
    <xf numFmtId="0" fontId="31" fillId="0" borderId="12" xfId="1" applyFont="1" applyBorder="1" applyAlignment="1">
      <alignment horizontal="center" vertical="center"/>
    </xf>
    <xf numFmtId="0" fontId="31" fillId="0" borderId="26" xfId="1" applyFont="1" applyBorder="1" applyAlignment="1">
      <alignment horizontal="center" vertical="center"/>
    </xf>
    <xf numFmtId="0" fontId="31" fillId="0" borderId="28" xfId="1" applyFont="1" applyBorder="1" applyAlignment="1">
      <alignment horizontal="center" vertical="center"/>
    </xf>
    <xf numFmtId="0" fontId="32" fillId="0" borderId="38" xfId="1" applyFont="1" applyBorder="1"/>
    <xf numFmtId="0" fontId="32" fillId="0" borderId="39" xfId="1" applyFont="1" applyBorder="1"/>
    <xf numFmtId="0" fontId="36" fillId="0" borderId="39" xfId="1" applyFont="1" applyBorder="1"/>
    <xf numFmtId="0" fontId="37" fillId="0" borderId="39" xfId="1" applyFont="1" applyBorder="1"/>
    <xf numFmtId="0" fontId="31" fillId="0" borderId="40" xfId="1" applyFont="1" applyBorder="1"/>
    <xf numFmtId="0" fontId="31" fillId="0" borderId="39" xfId="1" applyFont="1" applyBorder="1"/>
    <xf numFmtId="0" fontId="31" fillId="0" borderId="41" xfId="1" applyFont="1" applyBorder="1"/>
    <xf numFmtId="0" fontId="31" fillId="0" borderId="31" xfId="1" applyFont="1" applyBorder="1"/>
    <xf numFmtId="0" fontId="31" fillId="0" borderId="32" xfId="1" applyFont="1" applyBorder="1"/>
    <xf numFmtId="0" fontId="32" fillId="0" borderId="34" xfId="1" applyFont="1" applyBorder="1"/>
    <xf numFmtId="0" fontId="31" fillId="0" borderId="33" xfId="1" applyFont="1" applyBorder="1"/>
    <xf numFmtId="0" fontId="31" fillId="0" borderId="34" xfId="1" applyFont="1" applyBorder="1"/>
    <xf numFmtId="0" fontId="31" fillId="0" borderId="35" xfId="1" applyFont="1" applyBorder="1"/>
    <xf numFmtId="0" fontId="32" fillId="0" borderId="4" xfId="1" applyFont="1" applyBorder="1"/>
    <xf numFmtId="0" fontId="31" fillId="0" borderId="29" xfId="1" applyFont="1" applyBorder="1"/>
    <xf numFmtId="0" fontId="31" fillId="0" borderId="4" xfId="1" applyFont="1" applyBorder="1"/>
    <xf numFmtId="0" fontId="31" fillId="0" borderId="30" xfId="1" applyFont="1" applyBorder="1"/>
    <xf numFmtId="0" fontId="31" fillId="0" borderId="42" xfId="1" applyFont="1" applyBorder="1"/>
    <xf numFmtId="0" fontId="32" fillId="0" borderId="43" xfId="1" applyFont="1" applyBorder="1"/>
    <xf numFmtId="0" fontId="38" fillId="0" borderId="0" xfId="1" applyFont="1"/>
    <xf numFmtId="0" fontId="7" fillId="0" borderId="0" xfId="0" applyFont="1" applyAlignment="1">
      <alignment vertical="top"/>
    </xf>
    <xf numFmtId="2" fontId="6" fillId="0" borderId="0" xfId="0" applyNumberFormat="1" applyFont="1" applyAlignment="1">
      <alignment vertical="top" wrapText="1"/>
    </xf>
    <xf numFmtId="0" fontId="24" fillId="14" borderId="0" xfId="0" applyFont="1" applyFill="1"/>
    <xf numFmtId="0" fontId="0" fillId="14" borderId="0" xfId="0" applyFill="1"/>
    <xf numFmtId="49" fontId="42" fillId="12" borderId="44" xfId="0" applyNumberFormat="1" applyFont="1" applyFill="1" applyBorder="1" applyAlignment="1">
      <alignment horizontal="center" vertical="center" wrapText="1"/>
    </xf>
    <xf numFmtId="0" fontId="42" fillId="12" borderId="44" xfId="0" applyFont="1" applyFill="1" applyBorder="1" applyAlignment="1">
      <alignment horizontal="center" vertical="center" wrapText="1"/>
    </xf>
    <xf numFmtId="49" fontId="42" fillId="12" borderId="44" xfId="0" applyNumberFormat="1" applyFont="1" applyFill="1" applyBorder="1" applyAlignment="1">
      <alignment vertical="center" wrapText="1"/>
    </xf>
    <xf numFmtId="0" fontId="44" fillId="11" borderId="0" xfId="0" applyFont="1" applyFill="1" applyAlignment="1">
      <alignment horizontal="left"/>
    </xf>
    <xf numFmtId="49" fontId="44" fillId="13" borderId="45" xfId="0" applyNumberFormat="1" applyFont="1" applyFill="1" applyBorder="1" applyAlignment="1">
      <alignment horizontal="center"/>
    </xf>
    <xf numFmtId="0" fontId="44" fillId="13" borderId="45" xfId="0" applyFont="1" applyFill="1" applyBorder="1" applyAlignment="1">
      <alignment horizontal="center"/>
    </xf>
    <xf numFmtId="49" fontId="44" fillId="13" borderId="45" xfId="0" applyNumberFormat="1" applyFont="1" applyFill="1" applyBorder="1" applyAlignment="1">
      <alignment horizontal="left"/>
    </xf>
    <xf numFmtId="164" fontId="44" fillId="13" borderId="45" xfId="0" applyNumberFormat="1" applyFont="1" applyFill="1" applyBorder="1" applyAlignment="1">
      <alignment horizontal="center"/>
    </xf>
    <xf numFmtId="4" fontId="42" fillId="13" borderId="45" xfId="0" applyNumberFormat="1" applyFont="1" applyFill="1" applyBorder="1" applyAlignment="1">
      <alignment horizontal="right"/>
    </xf>
    <xf numFmtId="0" fontId="46" fillId="0" borderId="0" xfId="0" applyFont="1"/>
    <xf numFmtId="4" fontId="44" fillId="13" borderId="45" xfId="0" applyNumberFormat="1" applyFont="1" applyFill="1" applyBorder="1"/>
    <xf numFmtId="0" fontId="47" fillId="0" borderId="0" xfId="0" applyFont="1"/>
    <xf numFmtId="0" fontId="49" fillId="0" borderId="0" xfId="0" applyFont="1"/>
    <xf numFmtId="49" fontId="50" fillId="12" borderId="44" xfId="0" applyNumberFormat="1" applyFont="1" applyFill="1" applyBorder="1" applyAlignment="1">
      <alignment horizontal="center" vertical="center" wrapText="1"/>
    </xf>
    <xf numFmtId="49" fontId="44" fillId="17" borderId="45" xfId="0" applyNumberFormat="1" applyFont="1" applyFill="1" applyBorder="1" applyAlignment="1">
      <alignment horizontal="center"/>
    </xf>
    <xf numFmtId="49" fontId="44" fillId="13" borderId="0" xfId="0" applyNumberFormat="1" applyFont="1" applyFill="1" applyAlignment="1">
      <alignment horizontal="left"/>
    </xf>
    <xf numFmtId="0" fontId="52" fillId="0" borderId="0" xfId="0" applyFont="1"/>
    <xf numFmtId="49" fontId="42" fillId="12" borderId="2" xfId="0" applyNumberFormat="1" applyFont="1" applyFill="1" applyBorder="1" applyAlignment="1">
      <alignment horizontal="center" vertical="center" wrapText="1"/>
    </xf>
    <xf numFmtId="49" fontId="25" fillId="0" borderId="45" xfId="0" applyNumberFormat="1" applyFont="1" applyBorder="1" applyAlignment="1">
      <alignment horizontal="left" vertical="center"/>
    </xf>
    <xf numFmtId="0" fontId="25" fillId="0" borderId="45" xfId="0" applyFont="1" applyBorder="1" applyAlignment="1">
      <alignment horizontal="left" vertical="center"/>
    </xf>
    <xf numFmtId="49" fontId="25" fillId="0" borderId="45" xfId="0" applyNumberFormat="1" applyFont="1" applyBorder="1" applyAlignment="1">
      <alignment horizontal="center"/>
    </xf>
    <xf numFmtId="164" fontId="25" fillId="0" borderId="45" xfId="0" applyNumberFormat="1" applyFont="1" applyBorder="1" applyAlignment="1">
      <alignment horizontal="center"/>
    </xf>
    <xf numFmtId="4" fontId="53" fillId="0" borderId="45" xfId="0" applyNumberFormat="1" applyFont="1" applyBorder="1" applyAlignment="1">
      <alignment horizontal="right"/>
    </xf>
    <xf numFmtId="49" fontId="25" fillId="0" borderId="45" xfId="0" applyNumberFormat="1" applyFont="1" applyBorder="1" applyAlignment="1">
      <alignment horizontal="left"/>
    </xf>
    <xf numFmtId="165" fontId="25" fillId="0" borderId="45" xfId="0" applyNumberFormat="1" applyFont="1" applyBorder="1" applyAlignment="1">
      <alignment horizontal="center"/>
    </xf>
    <xf numFmtId="14" fontId="25" fillId="0" borderId="45" xfId="0" applyNumberFormat="1" applyFont="1" applyBorder="1" applyAlignment="1">
      <alignment horizontal="center"/>
    </xf>
    <xf numFmtId="4" fontId="54" fillId="0" borderId="0" xfId="0" applyNumberFormat="1" applyFont="1"/>
    <xf numFmtId="0" fontId="51" fillId="0" borderId="0" xfId="0" applyFont="1"/>
    <xf numFmtId="4" fontId="48" fillId="0" borderId="0" xfId="0" applyNumberFormat="1" applyFont="1"/>
    <xf numFmtId="0" fontId="55" fillId="0" borderId="0" xfId="0" applyFont="1" applyAlignment="1">
      <alignment vertical="top"/>
    </xf>
    <xf numFmtId="49" fontId="42" fillId="12" borderId="46" xfId="0" applyNumberFormat="1" applyFont="1" applyFill="1" applyBorder="1" applyAlignment="1">
      <alignment horizontal="center" vertical="center" wrapText="1"/>
    </xf>
    <xf numFmtId="0" fontId="42" fillId="12" borderId="46" xfId="0" applyFont="1" applyFill="1" applyBorder="1" applyAlignment="1">
      <alignment horizontal="center" vertical="center" wrapText="1"/>
    </xf>
    <xf numFmtId="0" fontId="24" fillId="14" borderId="1" xfId="0" applyFont="1" applyFill="1" applyBorder="1"/>
    <xf numFmtId="0" fontId="24" fillId="14" borderId="3" xfId="0" applyFont="1" applyFill="1" applyBorder="1"/>
    <xf numFmtId="0" fontId="56" fillId="11" borderId="0" xfId="0" applyFont="1" applyFill="1" applyAlignment="1">
      <alignment horizontal="left"/>
    </xf>
    <xf numFmtId="49" fontId="41" fillId="17" borderId="45" xfId="0" applyNumberFormat="1" applyFont="1" applyFill="1" applyBorder="1" applyAlignment="1">
      <alignment horizontal="center"/>
    </xf>
    <xf numFmtId="164" fontId="41" fillId="17" borderId="45" xfId="0" applyNumberFormat="1" applyFont="1" applyFill="1" applyBorder="1" applyAlignment="1">
      <alignment horizontal="center"/>
    </xf>
    <xf numFmtId="49" fontId="41" fillId="17" borderId="45" xfId="0" applyNumberFormat="1" applyFont="1" applyFill="1" applyBorder="1" applyAlignment="1">
      <alignment horizontal="left"/>
    </xf>
    <xf numFmtId="14" fontId="0" fillId="0" borderId="0" xfId="0" applyNumberFormat="1"/>
    <xf numFmtId="0" fontId="41" fillId="17" borderId="45" xfId="0" applyFont="1" applyFill="1" applyBorder="1" applyAlignment="1">
      <alignment horizontal="right"/>
    </xf>
    <xf numFmtId="0" fontId="16" fillId="19" borderId="1" xfId="0" applyFont="1" applyFill="1" applyBorder="1"/>
    <xf numFmtId="0" fontId="0" fillId="19" borderId="3" xfId="0" applyFill="1" applyBorder="1"/>
    <xf numFmtId="4" fontId="41" fillId="17" borderId="45" xfId="0" applyNumberFormat="1" applyFont="1" applyFill="1" applyBorder="1" applyAlignment="1">
      <alignment horizontal="right" wrapText="1"/>
    </xf>
    <xf numFmtId="4" fontId="0" fillId="0" borderId="0" xfId="0" applyNumberFormat="1" applyAlignment="1">
      <alignment wrapText="1"/>
    </xf>
    <xf numFmtId="0" fontId="46" fillId="0" borderId="0" xfId="0" applyFont="1" applyAlignment="1">
      <alignment horizontal="center"/>
    </xf>
    <xf numFmtId="0" fontId="47" fillId="0" borderId="0" xfId="0" applyFont="1" applyAlignment="1">
      <alignment horizontal="center"/>
    </xf>
    <xf numFmtId="4" fontId="5" fillId="0" borderId="0" xfId="0" applyNumberFormat="1" applyFont="1"/>
    <xf numFmtId="0" fontId="79" fillId="0" borderId="0" xfId="0" applyFont="1"/>
    <xf numFmtId="0" fontId="50" fillId="11" borderId="0" xfId="0" applyFont="1" applyFill="1" applyAlignment="1">
      <alignment horizontal="center" vertical="center" wrapText="1"/>
    </xf>
    <xf numFmtId="49" fontId="41" fillId="11" borderId="0" xfId="0" applyNumberFormat="1" applyFont="1" applyFill="1" applyAlignment="1">
      <alignment horizontal="left" vertical="center" wrapText="1"/>
    </xf>
    <xf numFmtId="164" fontId="41" fillId="11" borderId="0" xfId="0" applyNumberFormat="1" applyFont="1" applyFill="1" applyAlignment="1">
      <alignment horizontal="left" vertical="center" wrapText="1"/>
    </xf>
    <xf numFmtId="49" fontId="50" fillId="43" borderId="58" xfId="0" applyNumberFormat="1" applyFont="1" applyFill="1" applyBorder="1" applyAlignment="1">
      <alignment horizontal="center" vertical="center" wrapText="1"/>
    </xf>
    <xf numFmtId="0" fontId="41" fillId="44" borderId="58" xfId="0" applyFont="1" applyFill="1" applyBorder="1" applyAlignment="1">
      <alignment horizontal="center" vertical="center" wrapText="1"/>
    </xf>
    <xf numFmtId="49" fontId="41" fillId="44" borderId="58" xfId="0" applyNumberFormat="1" applyFont="1" applyFill="1" applyBorder="1" applyAlignment="1">
      <alignment horizontal="center" vertical="center" wrapText="1"/>
    </xf>
    <xf numFmtId="49" fontId="81" fillId="45" borderId="59" xfId="0" applyNumberFormat="1" applyFont="1" applyFill="1" applyBorder="1" applyAlignment="1">
      <alignment horizontal="left"/>
    </xf>
    <xf numFmtId="4" fontId="81" fillId="45" borderId="59" xfId="0" applyNumberFormat="1" applyFont="1" applyFill="1" applyBorder="1" applyAlignment="1">
      <alignment horizontal="right"/>
    </xf>
    <xf numFmtId="0" fontId="81" fillId="45" borderId="59" xfId="0" applyFont="1" applyFill="1" applyBorder="1" applyAlignment="1">
      <alignment horizontal="left"/>
    </xf>
    <xf numFmtId="0" fontId="9" fillId="0" borderId="0" xfId="0" applyFont="1" applyAlignment="1">
      <alignment vertical="top" wrapText="1"/>
    </xf>
    <xf numFmtId="164" fontId="45" fillId="16" borderId="60" xfId="0" applyNumberFormat="1" applyFont="1" applyFill="1" applyBorder="1" applyAlignment="1">
      <alignment horizontal="center"/>
    </xf>
    <xf numFmtId="0" fontId="0" fillId="9" borderId="1" xfId="0" applyFill="1" applyBorder="1"/>
    <xf numFmtId="0" fontId="0" fillId="9" borderId="3" xfId="0" applyFill="1" applyBorder="1"/>
    <xf numFmtId="0" fontId="32" fillId="0" borderId="2" xfId="1" applyFont="1" applyBorder="1"/>
    <xf numFmtId="0" fontId="31" fillId="0" borderId="2" xfId="1" applyFont="1" applyBorder="1"/>
    <xf numFmtId="0" fontId="37" fillId="0" borderId="2" xfId="1" applyFont="1" applyBorder="1"/>
    <xf numFmtId="0" fontId="36" fillId="0" borderId="2" xfId="1" applyFont="1" applyBorder="1"/>
    <xf numFmtId="0" fontId="8" fillId="4" borderId="61" xfId="0" applyFont="1" applyFill="1" applyBorder="1" applyAlignment="1">
      <alignment horizontal="left" vertical="top"/>
    </xf>
    <xf numFmtId="0" fontId="6" fillId="4" borderId="61" xfId="0" applyFont="1" applyFill="1" applyBorder="1" applyAlignment="1">
      <alignment horizontal="left" vertical="top"/>
    </xf>
    <xf numFmtId="0" fontId="8" fillId="4" borderId="61" xfId="1" applyFont="1" applyFill="1" applyBorder="1" applyAlignment="1">
      <alignment horizontal="center" vertical="top" textRotation="180" wrapText="1"/>
    </xf>
    <xf numFmtId="0" fontId="8" fillId="4" borderId="61" xfId="0" applyFont="1" applyFill="1" applyBorder="1" applyAlignment="1">
      <alignment horizontal="center" vertical="top" wrapText="1"/>
    </xf>
    <xf numFmtId="0" fontId="8" fillId="2" borderId="62" xfId="0" applyFont="1" applyFill="1" applyBorder="1" applyAlignment="1">
      <alignment horizontal="left" vertical="top"/>
    </xf>
    <xf numFmtId="0" fontId="9" fillId="2" borderId="63" xfId="0" applyFont="1" applyFill="1" applyBorder="1" applyAlignment="1">
      <alignment vertical="top"/>
    </xf>
    <xf numFmtId="0" fontId="9" fillId="2" borderId="63" xfId="0" applyFont="1" applyFill="1" applyBorder="1" applyAlignment="1">
      <alignment horizontal="center" vertical="top"/>
    </xf>
    <xf numFmtId="0" fontId="9" fillId="2" borderId="63" xfId="0" applyFont="1" applyFill="1" applyBorder="1" applyAlignment="1">
      <alignment vertical="top" wrapText="1"/>
    </xf>
    <xf numFmtId="0" fontId="8" fillId="5" borderId="62" xfId="0" applyFont="1" applyFill="1" applyBorder="1" applyAlignment="1">
      <alignment vertical="top"/>
    </xf>
    <xf numFmtId="0" fontId="9" fillId="5" borderId="63" xfId="0" applyFont="1" applyFill="1" applyBorder="1" applyAlignment="1">
      <alignment vertical="top"/>
    </xf>
    <xf numFmtId="0" fontId="9" fillId="5" borderId="63" xfId="0" applyFont="1" applyFill="1" applyBorder="1" applyAlignment="1">
      <alignment horizontal="center" vertical="top"/>
    </xf>
    <xf numFmtId="0" fontId="9" fillId="5" borderId="64" xfId="0" applyFont="1" applyFill="1" applyBorder="1" applyAlignment="1">
      <alignment horizontal="center" vertical="top"/>
    </xf>
    <xf numFmtId="49" fontId="6" fillId="5" borderId="61" xfId="0" applyNumberFormat="1" applyFont="1" applyFill="1" applyBorder="1" applyAlignment="1">
      <alignment horizontal="left" vertical="top" wrapText="1"/>
    </xf>
    <xf numFmtId="0" fontId="6" fillId="5" borderId="61" xfId="0" applyFont="1" applyFill="1" applyBorder="1" applyAlignment="1">
      <alignment vertical="top" wrapText="1"/>
    </xf>
    <xf numFmtId="0" fontId="6" fillId="5" borderId="61" xfId="0" applyFont="1" applyFill="1" applyBorder="1" applyAlignment="1">
      <alignment horizontal="center" vertical="top" wrapText="1"/>
    </xf>
    <xf numFmtId="49" fontId="6" fillId="0" borderId="61" xfId="0" applyNumberFormat="1" applyFont="1" applyBorder="1" applyAlignment="1">
      <alignment vertical="top"/>
    </xf>
    <xf numFmtId="49" fontId="6" fillId="0" borderId="61" xfId="0" applyNumberFormat="1" applyFont="1" applyBorder="1" applyAlignment="1">
      <alignment horizontal="left" vertical="top"/>
    </xf>
    <xf numFmtId="0" fontId="6" fillId="0" borderId="61" xfId="1" applyFont="1" applyBorder="1" applyAlignment="1">
      <alignment horizontal="left" vertical="top" wrapText="1"/>
    </xf>
    <xf numFmtId="0" fontId="6" fillId="0" borderId="61" xfId="0" applyFont="1" applyBorder="1" applyAlignment="1">
      <alignment horizontal="center" vertical="top"/>
    </xf>
    <xf numFmtId="49" fontId="6" fillId="0" borderId="61" xfId="0" applyNumberFormat="1" applyFont="1" applyBorder="1" applyAlignment="1">
      <alignment horizontal="left" vertical="top" wrapText="1"/>
    </xf>
    <xf numFmtId="0" fontId="6" fillId="0" borderId="61" xfId="0" applyFont="1" applyBorder="1" applyAlignment="1">
      <alignment vertical="top" wrapText="1"/>
    </xf>
    <xf numFmtId="0" fontId="6" fillId="0" borderId="61" xfId="0" applyFont="1" applyBorder="1" applyAlignment="1">
      <alignment horizontal="center" vertical="top" wrapText="1"/>
    </xf>
    <xf numFmtId="0" fontId="8" fillId="5" borderId="61" xfId="0" applyFont="1" applyFill="1" applyBorder="1" applyAlignment="1">
      <alignment vertical="top"/>
    </xf>
    <xf numFmtId="49" fontId="6" fillId="5" borderId="61" xfId="0" applyNumberFormat="1" applyFont="1" applyFill="1" applyBorder="1" applyAlignment="1">
      <alignment horizontal="left" vertical="top"/>
    </xf>
    <xf numFmtId="0" fontId="6" fillId="5" borderId="61" xfId="0" applyFont="1" applyFill="1" applyBorder="1" applyAlignment="1">
      <alignment horizontal="center" vertical="top"/>
    </xf>
    <xf numFmtId="0" fontId="8" fillId="0" borderId="61" xfId="0" applyFont="1" applyBorder="1" applyAlignment="1">
      <alignment horizontal="left" vertical="top"/>
    </xf>
    <xf numFmtId="0" fontId="6" fillId="0" borderId="61" xfId="1" applyFont="1" applyBorder="1" applyAlignment="1">
      <alignment horizontal="center" vertical="top" wrapText="1"/>
    </xf>
    <xf numFmtId="0" fontId="8" fillId="0" borderId="61" xfId="0" applyFont="1" applyBorder="1" applyAlignment="1">
      <alignment horizontal="center" vertical="top" wrapText="1"/>
    </xf>
    <xf numFmtId="49" fontId="8" fillId="2" borderId="62" xfId="0" applyNumberFormat="1" applyFont="1" applyFill="1" applyBorder="1" applyAlignment="1">
      <alignment horizontal="left" vertical="top"/>
    </xf>
    <xf numFmtId="49" fontId="6" fillId="2" borderId="63" xfId="0" applyNumberFormat="1" applyFont="1" applyFill="1" applyBorder="1" applyAlignment="1">
      <alignment horizontal="left" vertical="top"/>
    </xf>
    <xf numFmtId="49" fontId="8" fillId="2" borderId="64" xfId="0" applyNumberFormat="1" applyFont="1" applyFill="1" applyBorder="1" applyAlignment="1">
      <alignment horizontal="left" vertical="top"/>
    </xf>
    <xf numFmtId="0" fontId="6" fillId="2" borderId="61" xfId="0" applyFont="1" applyFill="1" applyBorder="1" applyAlignment="1">
      <alignment horizontal="center" vertical="top"/>
    </xf>
    <xf numFmtId="0" fontId="6" fillId="2" borderId="61" xfId="0" applyFont="1" applyFill="1" applyBorder="1" applyAlignment="1">
      <alignment horizontal="left" vertical="top" wrapText="1"/>
    </xf>
    <xf numFmtId="0" fontId="6" fillId="2" borderId="61" xfId="0" applyFont="1" applyFill="1" applyBorder="1" applyAlignment="1">
      <alignment vertical="top" wrapText="1"/>
    </xf>
    <xf numFmtId="0" fontId="6" fillId="2" borderId="61" xfId="0" applyFont="1" applyFill="1" applyBorder="1" applyAlignment="1">
      <alignment horizontal="center" vertical="top" wrapText="1"/>
    </xf>
    <xf numFmtId="0" fontId="8" fillId="3" borderId="61" xfId="0" applyFont="1" applyFill="1" applyBorder="1" applyAlignment="1">
      <alignment vertical="top"/>
    </xf>
    <xf numFmtId="49" fontId="6" fillId="3" borderId="61" xfId="0" applyNumberFormat="1" applyFont="1" applyFill="1" applyBorder="1" applyAlignment="1">
      <alignment horizontal="left" vertical="top"/>
    </xf>
    <xf numFmtId="0" fontId="6" fillId="3" borderId="61" xfId="0" applyFont="1" applyFill="1" applyBorder="1" applyAlignment="1">
      <alignment horizontal="center" vertical="top"/>
    </xf>
    <xf numFmtId="49" fontId="6" fillId="3" borderId="61" xfId="0" applyNumberFormat="1" applyFont="1" applyFill="1" applyBorder="1" applyAlignment="1">
      <alignment horizontal="left" vertical="top" wrapText="1"/>
    </xf>
    <xf numFmtId="0" fontId="6" fillId="3" borderId="61" xfId="0" applyFont="1" applyFill="1" applyBorder="1" applyAlignment="1">
      <alignment vertical="top" wrapText="1"/>
    </xf>
    <xf numFmtId="0" fontId="6" fillId="3" borderId="61" xfId="0" applyFont="1" applyFill="1" applyBorder="1" applyAlignment="1">
      <alignment horizontal="center" vertical="top" wrapText="1"/>
    </xf>
    <xf numFmtId="0" fontId="6" fillId="0" borderId="61" xfId="1" applyFont="1" applyBorder="1" applyAlignment="1">
      <alignment vertical="top" wrapText="1"/>
    </xf>
    <xf numFmtId="49" fontId="6" fillId="3" borderId="61" xfId="0" applyNumberFormat="1" applyFont="1" applyFill="1" applyBorder="1" applyAlignment="1">
      <alignment vertical="top"/>
    </xf>
    <xf numFmtId="0" fontId="10" fillId="3" borderId="61" xfId="0" applyFont="1" applyFill="1" applyBorder="1" applyAlignment="1">
      <alignment horizontal="center" vertical="top"/>
    </xf>
    <xf numFmtId="0" fontId="6" fillId="0" borderId="61" xfId="0" applyFont="1" applyBorder="1" applyAlignment="1">
      <alignment vertical="top"/>
    </xf>
    <xf numFmtId="0" fontId="6" fillId="0" borderId="62" xfId="0" applyFont="1" applyBorder="1" applyAlignment="1">
      <alignment vertical="top"/>
    </xf>
    <xf numFmtId="49" fontId="6" fillId="0" borderId="63" xfId="0" applyNumberFormat="1" applyFont="1" applyBorder="1" applyAlignment="1">
      <alignment horizontal="left" vertical="top" wrapText="1"/>
    </xf>
    <xf numFmtId="0" fontId="6" fillId="2" borderId="63" xfId="0" applyFont="1" applyFill="1" applyBorder="1" applyAlignment="1">
      <alignment horizontal="left" vertical="top"/>
    </xf>
    <xf numFmtId="0" fontId="8" fillId="2" borderId="63" xfId="0" applyFont="1" applyFill="1" applyBorder="1" applyAlignment="1">
      <alignment horizontal="left" vertical="top"/>
    </xf>
    <xf numFmtId="49" fontId="8" fillId="5" borderId="61" xfId="0" applyNumberFormat="1" applyFont="1" applyFill="1" applyBorder="1" applyAlignment="1">
      <alignment vertical="top"/>
    </xf>
    <xf numFmtId="0" fontId="6" fillId="5" borderId="61" xfId="0" applyFont="1" applyFill="1" applyBorder="1" applyAlignment="1">
      <alignment vertical="top"/>
    </xf>
    <xf numFmtId="49" fontId="6" fillId="5" borderId="61" xfId="0" applyNumberFormat="1" applyFont="1" applyFill="1" applyBorder="1" applyAlignment="1">
      <alignment horizontal="center" vertical="top" wrapText="1"/>
    </xf>
    <xf numFmtId="0" fontId="6" fillId="0" borderId="61" xfId="0" applyFont="1" applyBorder="1" applyAlignment="1">
      <alignment horizontal="left" vertical="top"/>
    </xf>
    <xf numFmtId="49" fontId="6" fillId="0" borderId="61" xfId="0" applyNumberFormat="1" applyFont="1" applyBorder="1" applyAlignment="1">
      <alignment vertical="top" wrapText="1"/>
    </xf>
    <xf numFmtId="0" fontId="10" fillId="0" borderId="61" xfId="0" applyFont="1" applyBorder="1" applyAlignment="1">
      <alignment horizontal="center" vertical="top"/>
    </xf>
    <xf numFmtId="49" fontId="8" fillId="5" borderId="61" xfId="0" applyNumberFormat="1" applyFont="1" applyFill="1" applyBorder="1" applyAlignment="1">
      <alignment horizontal="left" vertical="top"/>
    </xf>
    <xf numFmtId="0" fontId="8" fillId="5" borderId="61" xfId="0" applyFont="1" applyFill="1" applyBorder="1" applyAlignment="1">
      <alignment horizontal="left" vertical="top"/>
    </xf>
    <xf numFmtId="0" fontId="8" fillId="5" borderId="61" xfId="0" applyFont="1" applyFill="1" applyBorder="1" applyAlignment="1">
      <alignment horizontal="center" vertical="top"/>
    </xf>
    <xf numFmtId="0" fontId="8" fillId="5" borderId="61" xfId="0" applyFont="1" applyFill="1" applyBorder="1" applyAlignment="1">
      <alignment horizontal="left" vertical="top" wrapText="1"/>
    </xf>
    <xf numFmtId="0" fontId="8" fillId="5" borderId="61" xfId="0" applyFont="1" applyFill="1" applyBorder="1" applyAlignment="1">
      <alignment vertical="top" wrapText="1"/>
    </xf>
    <xf numFmtId="0" fontId="8" fillId="5" borderId="61" xfId="0" applyFont="1" applyFill="1" applyBorder="1" applyAlignment="1">
      <alignment horizontal="center" vertical="top" wrapText="1"/>
    </xf>
    <xf numFmtId="49" fontId="8" fillId="0" borderId="61" xfId="0" applyNumberFormat="1" applyFont="1" applyBorder="1" applyAlignment="1">
      <alignment vertical="top"/>
    </xf>
    <xf numFmtId="49" fontId="8" fillId="0" borderId="61" xfId="0" applyNumberFormat="1" applyFont="1" applyBorder="1" applyAlignment="1">
      <alignment horizontal="left" vertical="top"/>
    </xf>
    <xf numFmtId="0" fontId="6" fillId="0" borderId="61" xfId="0" applyFont="1" applyBorder="1" applyAlignment="1">
      <alignment horizontal="left" vertical="top" wrapText="1"/>
    </xf>
    <xf numFmtId="0" fontId="6" fillId="0" borderId="61" xfId="4" applyFont="1" applyBorder="1" applyAlignment="1">
      <alignment horizontal="left" vertical="top" wrapText="1"/>
    </xf>
    <xf numFmtId="49" fontId="6" fillId="0" borderId="61" xfId="1" applyNumberFormat="1" applyFont="1" applyBorder="1" applyAlignment="1">
      <alignment horizontal="left" vertical="top" wrapText="1"/>
    </xf>
    <xf numFmtId="11" fontId="6" fillId="0" borderId="61" xfId="0" applyNumberFormat="1" applyFont="1" applyBorder="1" applyAlignment="1">
      <alignment horizontal="left" vertical="top" wrapText="1"/>
    </xf>
    <xf numFmtId="0" fontId="6" fillId="0" borderId="61" xfId="1" applyFont="1" applyBorder="1" applyAlignment="1">
      <alignment horizontal="left" vertical="top"/>
    </xf>
    <xf numFmtId="0" fontId="6" fillId="0" borderId="61" xfId="2" applyFont="1" applyBorder="1" applyAlignment="1">
      <alignment horizontal="left" vertical="top" wrapText="1"/>
    </xf>
    <xf numFmtId="0" fontId="6" fillId="0" borderId="61" xfId="3" applyFont="1" applyBorder="1" applyAlignment="1">
      <alignment horizontal="left" vertical="top" wrapText="1"/>
    </xf>
    <xf numFmtId="49" fontId="6" fillId="0" borderId="61" xfId="0" applyNumberFormat="1" applyFont="1" applyBorder="1" applyAlignment="1">
      <alignment horizontal="center" vertical="top" wrapText="1"/>
    </xf>
    <xf numFmtId="0" fontId="8" fillId="0" borderId="61" xfId="1" applyFont="1" applyBorder="1" applyAlignment="1">
      <alignment horizontal="left" vertical="top"/>
    </xf>
    <xf numFmtId="0" fontId="6" fillId="5" borderId="61" xfId="0" applyFont="1" applyFill="1" applyBorder="1" applyAlignment="1">
      <alignment horizontal="left" vertical="top"/>
    </xf>
    <xf numFmtId="0" fontId="6" fillId="5" borderId="61" xfId="0" applyFont="1" applyFill="1" applyBorder="1" applyAlignment="1">
      <alignment horizontal="left" vertical="top" wrapText="1"/>
    </xf>
    <xf numFmtId="49" fontId="8" fillId="0" borderId="62" xfId="0" applyNumberFormat="1" applyFont="1" applyBorder="1" applyAlignment="1">
      <alignment horizontal="left" vertical="top"/>
    </xf>
    <xf numFmtId="49" fontId="12" fillId="0" borderId="64" xfId="0" applyNumberFormat="1" applyFont="1" applyBorder="1" applyAlignment="1">
      <alignment horizontal="left" vertical="top"/>
    </xf>
    <xf numFmtId="49" fontId="6" fillId="0" borderId="61" xfId="1" applyNumberFormat="1" applyFont="1" applyBorder="1" applyAlignment="1">
      <alignment horizontal="left" vertical="top"/>
    </xf>
    <xf numFmtId="0" fontId="39" fillId="0" borderId="61" xfId="0" applyFont="1" applyBorder="1" applyAlignment="1">
      <alignment vertical="top" wrapText="1"/>
    </xf>
    <xf numFmtId="49" fontId="8" fillId="0" borderId="61" xfId="0" applyNumberFormat="1" applyFont="1" applyBorder="1" applyAlignment="1">
      <alignment horizontal="left" vertical="top" wrapText="1"/>
    </xf>
    <xf numFmtId="0" fontId="8" fillId="0" borderId="61" xfId="0" applyFont="1" applyBorder="1" applyAlignment="1">
      <alignment horizontal="center" vertical="top"/>
    </xf>
    <xf numFmtId="0" fontId="8" fillId="0" borderId="61" xfId="0" applyFont="1" applyBorder="1" applyAlignment="1">
      <alignment vertical="top" wrapText="1"/>
    </xf>
    <xf numFmtId="49" fontId="6" fillId="0" borderId="61" xfId="0" applyNumberFormat="1" applyFont="1" applyBorder="1" applyAlignment="1">
      <alignment horizontal="center" vertical="top"/>
    </xf>
    <xf numFmtId="14" fontId="6" fillId="0" borderId="61" xfId="0" applyNumberFormat="1" applyFont="1" applyBorder="1" applyAlignment="1">
      <alignment vertical="top"/>
    </xf>
    <xf numFmtId="0" fontId="10" fillId="0" borderId="61" xfId="0" applyFont="1" applyBorder="1" applyAlignment="1">
      <alignment horizontal="left" vertical="top"/>
    </xf>
    <xf numFmtId="49" fontId="6" fillId="0" borderId="62" xfId="0" applyNumberFormat="1" applyFont="1" applyBorder="1" applyAlignment="1">
      <alignment vertical="top" wrapText="1"/>
    </xf>
    <xf numFmtId="49" fontId="8" fillId="5" borderId="61" xfId="0" applyNumberFormat="1" applyFont="1" applyFill="1" applyBorder="1" applyAlignment="1">
      <alignment horizontal="center" vertical="top"/>
    </xf>
    <xf numFmtId="49" fontId="8" fillId="5" borderId="61" xfId="0" applyNumberFormat="1" applyFont="1" applyFill="1" applyBorder="1" applyAlignment="1">
      <alignment horizontal="left" vertical="top" wrapText="1"/>
    </xf>
    <xf numFmtId="49" fontId="8" fillId="2" borderId="61" xfId="0" applyNumberFormat="1" applyFont="1" applyFill="1" applyBorder="1" applyAlignment="1">
      <alignment vertical="top"/>
    </xf>
    <xf numFmtId="49" fontId="6" fillId="2" borderId="61" xfId="0" applyNumberFormat="1" applyFont="1" applyFill="1" applyBorder="1" applyAlignment="1">
      <alignment horizontal="left" vertical="top"/>
    </xf>
    <xf numFmtId="49" fontId="6" fillId="2" borderId="61" xfId="0" applyNumberFormat="1" applyFont="1" applyFill="1" applyBorder="1" applyAlignment="1">
      <alignment horizontal="left" vertical="top" wrapText="1"/>
    </xf>
    <xf numFmtId="0" fontId="10" fillId="3" borderId="61" xfId="0" applyFont="1" applyFill="1" applyBorder="1" applyAlignment="1">
      <alignment vertical="top" wrapText="1"/>
    </xf>
    <xf numFmtId="49" fontId="8" fillId="3" borderId="61" xfId="0" applyNumberFormat="1" applyFont="1" applyFill="1" applyBorder="1" applyAlignment="1">
      <alignment vertical="top"/>
    </xf>
    <xf numFmtId="0" fontId="6" fillId="3" borderId="61" xfId="0" applyFont="1" applyFill="1" applyBorder="1" applyAlignment="1">
      <alignment horizontal="left" vertical="top" wrapText="1"/>
    </xf>
    <xf numFmtId="16" fontId="8" fillId="5" borderId="61" xfId="0" applyNumberFormat="1" applyFont="1" applyFill="1" applyBorder="1" applyAlignment="1">
      <alignment vertical="top"/>
    </xf>
    <xf numFmtId="49" fontId="8" fillId="0" borderId="64" xfId="0" applyNumberFormat="1" applyFont="1" applyBorder="1" applyAlignment="1">
      <alignment horizontal="left" vertical="top"/>
    </xf>
    <xf numFmtId="49" fontId="6" fillId="0" borderId="62" xfId="0" applyNumberFormat="1" applyFont="1" applyBorder="1" applyAlignment="1">
      <alignment horizontal="left" vertical="top"/>
    </xf>
    <xf numFmtId="16" fontId="8" fillId="9" borderId="61" xfId="0" applyNumberFormat="1" applyFont="1" applyFill="1" applyBorder="1" applyAlignment="1">
      <alignment vertical="top"/>
    </xf>
    <xf numFmtId="49" fontId="8" fillId="9" borderId="62" xfId="0" applyNumberFormat="1" applyFont="1" applyFill="1" applyBorder="1" applyAlignment="1">
      <alignment horizontal="left" vertical="top"/>
    </xf>
    <xf numFmtId="49" fontId="8" fillId="9" borderId="61" xfId="0" applyNumberFormat="1" applyFont="1" applyFill="1" applyBorder="1" applyAlignment="1">
      <alignment horizontal="left" vertical="top" wrapText="1"/>
    </xf>
    <xf numFmtId="0" fontId="6" fillId="9" borderId="61" xfId="0" applyFont="1" applyFill="1" applyBorder="1" applyAlignment="1">
      <alignment horizontal="center" vertical="top"/>
    </xf>
    <xf numFmtId="49" fontId="6" fillId="9" borderId="61" xfId="0" applyNumberFormat="1" applyFont="1" applyFill="1" applyBorder="1" applyAlignment="1">
      <alignment horizontal="left" vertical="top" wrapText="1"/>
    </xf>
    <xf numFmtId="0" fontId="6" fillId="9" borderId="61" xfId="0" applyFont="1" applyFill="1" applyBorder="1" applyAlignment="1">
      <alignment horizontal="left" vertical="top" wrapText="1"/>
    </xf>
    <xf numFmtId="0" fontId="6" fillId="9" borderId="61" xfId="0" applyFont="1" applyFill="1" applyBorder="1" applyAlignment="1">
      <alignment vertical="top" wrapText="1"/>
    </xf>
    <xf numFmtId="0" fontId="6" fillId="9" borderId="61" xfId="0" applyFont="1" applyFill="1" applyBorder="1" applyAlignment="1">
      <alignment horizontal="center" vertical="top" wrapText="1"/>
    </xf>
    <xf numFmtId="0" fontId="6" fillId="0" borderId="61" xfId="0" applyFont="1" applyBorder="1"/>
    <xf numFmtId="0" fontId="8" fillId="2" borderId="61" xfId="0" applyFont="1" applyFill="1" applyBorder="1" applyAlignment="1">
      <alignment vertical="top"/>
    </xf>
    <xf numFmtId="0" fontId="6" fillId="2" borderId="61" xfId="0" applyFont="1" applyFill="1" applyBorder="1" applyAlignment="1">
      <alignment horizontal="left" vertical="top"/>
    </xf>
    <xf numFmtId="4" fontId="6" fillId="0" borderId="61" xfId="0" applyNumberFormat="1" applyFont="1" applyBorder="1" applyAlignment="1">
      <alignment vertical="top" wrapText="1"/>
    </xf>
    <xf numFmtId="0" fontId="6" fillId="0" borderId="65" xfId="0" applyFont="1" applyBorder="1" applyAlignment="1">
      <alignment horizontal="left" vertical="top" wrapText="1"/>
    </xf>
    <xf numFmtId="0" fontId="10" fillId="0" borderId="61" xfId="0" applyFont="1" applyBorder="1" applyAlignment="1">
      <alignment vertical="top"/>
    </xf>
    <xf numFmtId="2" fontId="6" fillId="0" borderId="61" xfId="0" applyNumberFormat="1" applyFont="1" applyBorder="1" applyAlignment="1">
      <alignment vertical="top" wrapText="1"/>
    </xf>
    <xf numFmtId="0" fontId="10" fillId="0" borderId="61" xfId="0" applyFont="1" applyBorder="1" applyAlignment="1">
      <alignment vertical="top" wrapText="1"/>
    </xf>
    <xf numFmtId="0" fontId="6" fillId="0" borderId="65" xfId="0" applyFont="1" applyBorder="1" applyAlignment="1">
      <alignment vertical="top"/>
    </xf>
    <xf numFmtId="0" fontId="6" fillId="0" borderId="65" xfId="0" applyFont="1" applyBorder="1" applyAlignment="1">
      <alignment horizontal="center" vertical="top"/>
    </xf>
    <xf numFmtId="0" fontId="6" fillId="0" borderId="65" xfId="0" applyFont="1" applyBorder="1" applyAlignment="1">
      <alignment vertical="top" wrapText="1"/>
    </xf>
    <xf numFmtId="2" fontId="6" fillId="0" borderId="65" xfId="0" applyNumberFormat="1" applyFont="1" applyBorder="1" applyAlignment="1">
      <alignment vertical="top" wrapText="1"/>
    </xf>
    <xf numFmtId="0" fontId="6" fillId="0" borderId="65" xfId="0" applyFont="1" applyBorder="1" applyAlignment="1">
      <alignment horizontal="center" vertical="top" wrapText="1"/>
    </xf>
    <xf numFmtId="49" fontId="8" fillId="0" borderId="65" xfId="0" applyNumberFormat="1" applyFont="1" applyBorder="1" applyAlignment="1">
      <alignment vertical="top"/>
    </xf>
    <xf numFmtId="0" fontId="6" fillId="0" borderId="62" xfId="0" applyFont="1" applyBorder="1" applyAlignment="1">
      <alignment horizontal="left" vertical="top" wrapText="1"/>
    </xf>
    <xf numFmtId="0" fontId="8" fillId="2" borderId="61" xfId="0" applyFont="1" applyFill="1" applyBorder="1" applyAlignment="1">
      <alignment horizontal="center" vertical="top"/>
    </xf>
    <xf numFmtId="0" fontId="8" fillId="2" borderId="61" xfId="0" applyFont="1" applyFill="1" applyBorder="1" applyAlignment="1">
      <alignment vertical="top" wrapText="1"/>
    </xf>
    <xf numFmtId="0" fontId="8" fillId="2" borderId="61" xfId="0" applyFont="1" applyFill="1" applyBorder="1" applyAlignment="1">
      <alignment horizontal="center" vertical="top" wrapText="1"/>
    </xf>
    <xf numFmtId="0" fontId="5" fillId="0" borderId="61" xfId="0" applyFont="1" applyBorder="1"/>
    <xf numFmtId="0" fontId="5" fillId="0" borderId="61" xfId="0" applyFont="1" applyBorder="1" applyAlignment="1">
      <alignment wrapText="1"/>
    </xf>
    <xf numFmtId="49" fontId="5" fillId="6" borderId="61" xfId="0" applyNumberFormat="1" applyFont="1" applyFill="1" applyBorder="1" applyAlignment="1">
      <alignment wrapText="1"/>
    </xf>
    <xf numFmtId="11" fontId="5" fillId="6" borderId="61" xfId="0" applyNumberFormat="1" applyFont="1" applyFill="1" applyBorder="1" applyAlignment="1">
      <alignment horizontal="center" wrapText="1"/>
    </xf>
    <xf numFmtId="0" fontId="5" fillId="6" borderId="61" xfId="0" applyFont="1" applyFill="1" applyBorder="1" applyAlignment="1">
      <alignment horizontal="center"/>
    </xf>
    <xf numFmtId="0" fontId="5" fillId="6" borderId="61" xfId="0" applyFont="1" applyFill="1" applyBorder="1" applyAlignment="1">
      <alignment horizontal="center" wrapText="1"/>
    </xf>
    <xf numFmtId="49" fontId="5" fillId="6" borderId="61" xfId="0" applyNumberFormat="1" applyFont="1" applyFill="1" applyBorder="1" applyAlignment="1">
      <alignment horizontal="center" wrapText="1"/>
    </xf>
    <xf numFmtId="4" fontId="5" fillId="0" borderId="61" xfId="0" applyNumberFormat="1" applyFont="1" applyBorder="1"/>
    <xf numFmtId="0" fontId="0" fillId="0" borderId="61" xfId="0" applyBorder="1"/>
    <xf numFmtId="0" fontId="16" fillId="6" borderId="61" xfId="0" applyFont="1" applyFill="1" applyBorder="1" applyAlignment="1">
      <alignment horizontal="center" wrapText="1"/>
    </xf>
    <xf numFmtId="0" fontId="16" fillId="6" borderId="61" xfId="0" applyFont="1" applyFill="1" applyBorder="1" applyAlignment="1">
      <alignment horizontal="center"/>
    </xf>
    <xf numFmtId="0" fontId="16" fillId="0" borderId="61" xfId="0" applyFont="1" applyBorder="1"/>
    <xf numFmtId="0" fontId="5" fillId="0" borderId="61" xfId="0" applyFont="1" applyBorder="1" applyAlignment="1">
      <alignment horizontal="center" wrapText="1"/>
    </xf>
    <xf numFmtId="0" fontId="17" fillId="0" borderId="61" xfId="0" applyFont="1" applyBorder="1"/>
    <xf numFmtId="0" fontId="19" fillId="6" borderId="61" xfId="0" applyFont="1" applyFill="1" applyBorder="1" applyAlignment="1">
      <alignment vertical="center" textRotation="90"/>
    </xf>
    <xf numFmtId="0" fontId="18" fillId="6" borderId="61" xfId="0" applyFont="1" applyFill="1" applyBorder="1" applyAlignment="1">
      <alignment horizontal="left" vertical="center" wrapText="1"/>
    </xf>
    <xf numFmtId="0" fontId="18" fillId="6" borderId="61" xfId="0" applyFont="1" applyFill="1" applyBorder="1" applyAlignment="1">
      <alignment horizontal="left" vertical="center"/>
    </xf>
    <xf numFmtId="4" fontId="18" fillId="6" borderId="61" xfId="0" applyNumberFormat="1" applyFont="1" applyFill="1" applyBorder="1" applyAlignment="1">
      <alignment vertical="center" wrapText="1"/>
    </xf>
    <xf numFmtId="0" fontId="18" fillId="6" borderId="61" xfId="0" applyFont="1" applyFill="1" applyBorder="1" applyAlignment="1">
      <alignment vertical="center" wrapText="1"/>
    </xf>
    <xf numFmtId="0" fontId="19" fillId="6" borderId="61" xfId="0" applyFont="1" applyFill="1" applyBorder="1" applyAlignment="1">
      <alignment textRotation="90"/>
    </xf>
    <xf numFmtId="0" fontId="4" fillId="6" borderId="61" xfId="0" applyFont="1" applyFill="1" applyBorder="1" applyAlignment="1">
      <alignment textRotation="90"/>
    </xf>
    <xf numFmtId="0" fontId="14" fillId="8" borderId="61" xfId="0" applyFont="1" applyFill="1" applyBorder="1"/>
    <xf numFmtId="0" fontId="5" fillId="8" borderId="61" xfId="0" applyFont="1" applyFill="1" applyBorder="1" applyAlignment="1">
      <alignment horizontal="center"/>
    </xf>
    <xf numFmtId="49" fontId="5" fillId="8" borderId="61" xfId="0" applyNumberFormat="1" applyFont="1" applyFill="1" applyBorder="1" applyAlignment="1">
      <alignment horizontal="center" wrapText="1"/>
    </xf>
    <xf numFmtId="0" fontId="16" fillId="6" borderId="61" xfId="0" applyFont="1" applyFill="1" applyBorder="1"/>
    <xf numFmtId="0" fontId="17" fillId="6" borderId="61" xfId="0" applyFont="1" applyFill="1" applyBorder="1"/>
    <xf numFmtId="0" fontId="17" fillId="6" borderId="61" xfId="0" applyFont="1" applyFill="1" applyBorder="1" applyAlignment="1">
      <alignment wrapText="1"/>
    </xf>
    <xf numFmtId="4" fontId="2" fillId="0" borderId="61" xfId="0" applyNumberFormat="1" applyFont="1" applyBorder="1"/>
    <xf numFmtId="0" fontId="2" fillId="0" borderId="61" xfId="0" applyFont="1" applyBorder="1" applyAlignment="1">
      <alignment wrapText="1"/>
    </xf>
    <xf numFmtId="1" fontId="2" fillId="0" borderId="61" xfId="0" applyNumberFormat="1" applyFont="1" applyBorder="1" applyAlignment="1">
      <alignment wrapText="1"/>
    </xf>
    <xf numFmtId="2" fontId="2" fillId="0" borderId="61" xfId="0" applyNumberFormat="1" applyFont="1" applyBorder="1"/>
    <xf numFmtId="4" fontId="2" fillId="0" borderId="61" xfId="0" applyNumberFormat="1" applyFont="1" applyBorder="1" applyAlignment="1">
      <alignment wrapText="1"/>
    </xf>
    <xf numFmtId="0" fontId="16" fillId="6" borderId="61" xfId="0" applyFont="1" applyFill="1" applyBorder="1" applyAlignment="1">
      <alignment wrapText="1"/>
    </xf>
    <xf numFmtId="0" fontId="4" fillId="0" borderId="61" xfId="0" applyFont="1" applyBorder="1"/>
    <xf numFmtId="0" fontId="14" fillId="0" borderId="61" xfId="0" applyFont="1" applyBorder="1"/>
    <xf numFmtId="0" fontId="17" fillId="0" borderId="61" xfId="0" applyFont="1" applyBorder="1" applyAlignment="1">
      <alignment vertical="center"/>
    </xf>
    <xf numFmtId="0" fontId="16" fillId="0" borderId="61" xfId="0" applyFont="1" applyBorder="1" applyAlignment="1">
      <alignment vertical="center"/>
    </xf>
    <xf numFmtId="0" fontId="4" fillId="6" borderId="61" xfId="0" applyFont="1" applyFill="1" applyBorder="1" applyAlignment="1">
      <alignment wrapText="1"/>
    </xf>
    <xf numFmtId="0" fontId="43" fillId="15" borderId="61" xfId="0" applyFont="1" applyFill="1" applyBorder="1" applyAlignment="1">
      <alignment horizontal="center" vertical="center" wrapText="1"/>
    </xf>
    <xf numFmtId="49" fontId="43" fillId="15" borderId="61" xfId="0" applyNumberFormat="1" applyFont="1" applyFill="1" applyBorder="1" applyAlignment="1">
      <alignment horizontal="center" vertical="center" wrapText="1"/>
    </xf>
    <xf numFmtId="0" fontId="24" fillId="14" borderId="57" xfId="0" applyFont="1" applyFill="1" applyBorder="1"/>
    <xf numFmtId="0" fontId="24" fillId="0" borderId="57" xfId="0" applyFont="1" applyBorder="1"/>
    <xf numFmtId="0" fontId="5" fillId="7" borderId="65" xfId="0" applyFont="1" applyFill="1" applyBorder="1" applyAlignment="1">
      <alignment horizontal="center" vertical="center" wrapText="1"/>
    </xf>
    <xf numFmtId="0" fontId="5" fillId="7" borderId="65" xfId="0" applyFont="1" applyFill="1" applyBorder="1" applyAlignment="1">
      <alignment vertical="center"/>
    </xf>
    <xf numFmtId="0" fontId="5" fillId="7" borderId="65" xfId="0" applyFont="1" applyFill="1" applyBorder="1" applyAlignment="1">
      <alignment horizontal="center" vertical="center"/>
    </xf>
    <xf numFmtId="0" fontId="16" fillId="19" borderId="57" xfId="0" applyFont="1" applyFill="1" applyBorder="1"/>
    <xf numFmtId="0" fontId="0" fillId="19" borderId="57" xfId="0" applyFill="1" applyBorder="1"/>
    <xf numFmtId="0" fontId="0" fillId="9" borderId="57" xfId="0" applyFill="1" applyBorder="1"/>
    <xf numFmtId="0" fontId="2" fillId="0" borderId="0" xfId="0" applyFont="1" applyAlignment="1">
      <alignment horizontal="center"/>
    </xf>
    <xf numFmtId="0" fontId="2" fillId="3" borderId="0" xfId="0" applyFont="1" applyFill="1" applyAlignment="1">
      <alignment horizontal="center"/>
    </xf>
    <xf numFmtId="0" fontId="1" fillId="0" borderId="0" xfId="0" applyFont="1" applyAlignment="1">
      <alignment horizontal="center" wrapText="1"/>
    </xf>
    <xf numFmtId="0" fontId="3" fillId="0" borderId="0" xfId="0" applyFont="1" applyAlignment="1">
      <alignment horizontal="center"/>
    </xf>
    <xf numFmtId="49" fontId="2" fillId="0" borderId="0" xfId="0" applyNumberFormat="1" applyFont="1" applyAlignment="1">
      <alignment horizontal="center"/>
    </xf>
    <xf numFmtId="0" fontId="13" fillId="0" borderId="0" xfId="0" applyFont="1" applyAlignment="1">
      <alignment horizontal="center"/>
    </xf>
    <xf numFmtId="0" fontId="3" fillId="3" borderId="0" xfId="0" applyFont="1" applyFill="1" applyAlignment="1">
      <alignment horizontal="center"/>
    </xf>
    <xf numFmtId="0" fontId="0" fillId="0" borderId="0" xfId="0" applyAlignment="1">
      <alignment horizontal="center"/>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center" wrapText="1"/>
    </xf>
    <xf numFmtId="0" fontId="82" fillId="0" borderId="0" xfId="0" applyFont="1" applyAlignment="1">
      <alignment wrapText="1"/>
    </xf>
    <xf numFmtId="0" fontId="42" fillId="46" borderId="12" xfId="0" applyFont="1" applyFill="1" applyBorder="1" applyAlignment="1">
      <alignment horizontal="center" vertical="center" wrapText="1"/>
    </xf>
    <xf numFmtId="0" fontId="13" fillId="3" borderId="0" xfId="0" applyFont="1" applyFill="1" applyAlignment="1">
      <alignment horizontal="center" vertical="top" wrapText="1"/>
    </xf>
    <xf numFmtId="0" fontId="6" fillId="5" borderId="62" xfId="0" applyFont="1" applyFill="1" applyBorder="1" applyAlignment="1">
      <alignment horizontal="center" vertical="top" wrapText="1"/>
    </xf>
    <xf numFmtId="4" fontId="3" fillId="0" borderId="61" xfId="0" applyNumberFormat="1" applyFont="1" applyBorder="1"/>
    <xf numFmtId="0" fontId="3" fillId="0" borderId="61" xfId="0" applyFont="1" applyBorder="1"/>
    <xf numFmtId="2" fontId="3" fillId="0" borderId="61" xfId="0" applyNumberFormat="1" applyFont="1" applyBorder="1"/>
    <xf numFmtId="0" fontId="15" fillId="0" borderId="0" xfId="0" applyFont="1"/>
    <xf numFmtId="4" fontId="3" fillId="0" borderId="61" xfId="0" applyNumberFormat="1" applyFont="1" applyBorder="1" applyAlignment="1">
      <alignment wrapText="1"/>
    </xf>
    <xf numFmtId="0" fontId="3" fillId="0" borderId="61" xfId="0" applyFont="1" applyBorder="1" applyAlignment="1">
      <alignment wrapText="1"/>
    </xf>
    <xf numFmtId="0" fontId="83" fillId="0" borderId="0" xfId="0" applyFont="1" applyAlignment="1">
      <alignment horizontal="left"/>
    </xf>
    <xf numFmtId="14" fontId="84" fillId="0" borderId="0" xfId="0" applyNumberFormat="1" applyFont="1"/>
    <xf numFmtId="0" fontId="2" fillId="0" borderId="61" xfId="0" applyFont="1" applyBorder="1"/>
    <xf numFmtId="4" fontId="16" fillId="6" borderId="61" xfId="0" applyNumberFormat="1" applyFont="1" applyFill="1" applyBorder="1" applyAlignment="1">
      <alignment horizontal="center" vertical="center" wrapText="1"/>
    </xf>
    <xf numFmtId="0" fontId="16" fillId="6" borderId="61" xfId="0" applyFont="1" applyFill="1" applyBorder="1" applyAlignment="1">
      <alignment horizontal="center" vertical="center" wrapText="1"/>
    </xf>
    <xf numFmtId="49" fontId="16" fillId="6" borderId="61" xfId="0" applyNumberFormat="1" applyFont="1" applyFill="1" applyBorder="1" applyAlignment="1">
      <alignment horizontal="center" vertical="center" wrapText="1"/>
    </xf>
    <xf numFmtId="49" fontId="44" fillId="13" borderId="0" xfId="0" applyNumberFormat="1" applyFont="1" applyFill="1" applyAlignment="1">
      <alignment horizontal="center"/>
    </xf>
    <xf numFmtId="0" fontId="6" fillId="2" borderId="64" xfId="0" applyFont="1" applyFill="1" applyBorder="1" applyAlignment="1">
      <alignment vertical="top" wrapText="1"/>
    </xf>
    <xf numFmtId="0" fontId="7" fillId="0" borderId="61" xfId="0" applyFont="1" applyBorder="1" applyAlignment="1">
      <alignment horizontal="center" vertical="top" wrapText="1"/>
    </xf>
    <xf numFmtId="0" fontId="0" fillId="9" borderId="63" xfId="0" applyFill="1" applyBorder="1"/>
    <xf numFmtId="49" fontId="41" fillId="11" borderId="68" xfId="0" applyNumberFormat="1" applyFont="1" applyFill="1" applyBorder="1" applyAlignment="1">
      <alignment horizontal="left"/>
    </xf>
    <xf numFmtId="49" fontId="41" fillId="11" borderId="5" xfId="0" applyNumberFormat="1" applyFont="1" applyFill="1" applyBorder="1" applyAlignment="1">
      <alignment horizontal="left" vertical="center" wrapText="1"/>
    </xf>
    <xf numFmtId="0" fontId="5" fillId="0" borderId="62" xfId="0" applyFont="1" applyBorder="1" applyAlignment="1">
      <alignment horizontal="left"/>
    </xf>
    <xf numFmtId="0" fontId="5" fillId="0" borderId="64" xfId="0" applyFont="1" applyBorder="1" applyAlignment="1">
      <alignment horizontal="left"/>
    </xf>
    <xf numFmtId="0" fontId="5" fillId="0" borderId="61" xfId="0" applyFont="1" applyBorder="1" applyAlignment="1">
      <alignment horizontal="left"/>
    </xf>
    <xf numFmtId="0" fontId="14" fillId="0" borderId="0" xfId="0" applyFont="1" applyAlignment="1">
      <alignment horizontal="left"/>
    </xf>
    <xf numFmtId="0" fontId="5" fillId="0" borderId="0" xfId="0" applyFont="1" applyAlignment="1">
      <alignment horizontal="left"/>
    </xf>
    <xf numFmtId="0" fontId="5" fillId="0" borderId="0" xfId="0" applyFont="1" applyAlignment="1">
      <alignment horizontal="right"/>
    </xf>
    <xf numFmtId="0" fontId="17" fillId="0" borderId="61" xfId="0" applyFont="1" applyBorder="1" applyAlignment="1">
      <alignment horizontal="left"/>
    </xf>
    <xf numFmtId="0" fontId="16" fillId="0" borderId="61" xfId="0" applyFont="1" applyBorder="1" applyAlignment="1">
      <alignment horizontal="left"/>
    </xf>
    <xf numFmtId="0" fontId="16" fillId="0" borderId="0" xfId="0" applyFont="1" applyAlignment="1">
      <alignment horizontal="right"/>
    </xf>
    <xf numFmtId="0" fontId="17" fillId="0" borderId="61" xfId="0" applyFont="1" applyBorder="1" applyAlignment="1">
      <alignment horizontal="left" wrapText="1"/>
    </xf>
    <xf numFmtId="0" fontId="16" fillId="0" borderId="7" xfId="0" applyFont="1" applyBorder="1" applyAlignment="1">
      <alignment horizontal="left" wrapText="1"/>
    </xf>
    <xf numFmtId="0" fontId="16" fillId="0" borderId="8" xfId="0" applyFont="1" applyBorder="1" applyAlignment="1">
      <alignment horizontal="left" wrapText="1"/>
    </xf>
    <xf numFmtId="0" fontId="16" fillId="0" borderId="9" xfId="0" applyFont="1" applyBorder="1" applyAlignment="1">
      <alignment horizontal="left" wrapText="1"/>
    </xf>
    <xf numFmtId="0" fontId="16" fillId="0" borderId="10" xfId="0" applyFont="1" applyBorder="1" applyAlignment="1">
      <alignment horizontal="left" wrapText="1"/>
    </xf>
    <xf numFmtId="0" fontId="16" fillId="0" borderId="6" xfId="0" applyFont="1" applyBorder="1" applyAlignment="1">
      <alignment horizontal="left" wrapText="1"/>
    </xf>
    <xf numFmtId="0" fontId="16" fillId="0" borderId="11" xfId="0" applyFont="1" applyBorder="1" applyAlignment="1">
      <alignment horizontal="left" wrapText="1"/>
    </xf>
    <xf numFmtId="0" fontId="16" fillId="0" borderId="12" xfId="0" applyFont="1" applyBorder="1" applyAlignment="1">
      <alignment horizontal="left"/>
    </xf>
    <xf numFmtId="0" fontId="16" fillId="0" borderId="13" xfId="0" applyFont="1" applyBorder="1" applyAlignment="1">
      <alignment horizontal="left"/>
    </xf>
    <xf numFmtId="0" fontId="16" fillId="0" borderId="14" xfId="0" applyFont="1" applyBorder="1" applyAlignment="1">
      <alignment horizontal="left"/>
    </xf>
    <xf numFmtId="0" fontId="16" fillId="0" borderId="61" xfId="0" applyFont="1" applyBorder="1"/>
    <xf numFmtId="0" fontId="16" fillId="0" borderId="61" xfId="0" applyFont="1" applyBorder="1" applyAlignment="1">
      <alignment horizontal="center"/>
    </xf>
    <xf numFmtId="0" fontId="16" fillId="0" borderId="62" xfId="0" applyFont="1" applyBorder="1" applyAlignment="1">
      <alignment horizontal="left"/>
    </xf>
    <xf numFmtId="0" fontId="16" fillId="0" borderId="64" xfId="0" applyFont="1" applyBorder="1" applyAlignment="1">
      <alignment horizontal="left"/>
    </xf>
    <xf numFmtId="0" fontId="16" fillId="0" borderId="62" xfId="0" applyFont="1" applyBorder="1" applyAlignment="1">
      <alignment horizontal="center"/>
    </xf>
    <xf numFmtId="0" fontId="16" fillId="0" borderId="63" xfId="0" applyFont="1" applyBorder="1" applyAlignment="1">
      <alignment horizontal="center"/>
    </xf>
    <xf numFmtId="0" fontId="16" fillId="0" borderId="64" xfId="0" applyFont="1" applyBorder="1" applyAlignment="1">
      <alignment horizontal="center"/>
    </xf>
    <xf numFmtId="0" fontId="16" fillId="0" borderId="61" xfId="0" applyFont="1" applyBorder="1" applyAlignment="1">
      <alignment horizontal="left" wrapText="1"/>
    </xf>
    <xf numFmtId="49" fontId="14" fillId="0" borderId="36" xfId="0" applyNumberFormat="1" applyFont="1" applyBorder="1" applyAlignment="1">
      <alignment horizontal="left" wrapText="1"/>
    </xf>
    <xf numFmtId="49" fontId="14" fillId="0" borderId="0" xfId="0" applyNumberFormat="1" applyFont="1" applyAlignment="1">
      <alignment horizontal="left" wrapText="1"/>
    </xf>
    <xf numFmtId="0" fontId="0" fillId="0" borderId="0" xfId="0"/>
    <xf numFmtId="0" fontId="17" fillId="0" borderId="36" xfId="0" applyFont="1" applyBorder="1" applyAlignment="1">
      <alignment horizontal="left" wrapText="1"/>
    </xf>
    <xf numFmtId="0" fontId="17" fillId="0" borderId="0" xfId="0" applyFont="1" applyAlignment="1">
      <alignment horizontal="left" wrapText="1"/>
    </xf>
    <xf numFmtId="0" fontId="16" fillId="0" borderId="7" xfId="0" applyFont="1" applyBorder="1"/>
    <xf numFmtId="0" fontId="16" fillId="0" borderId="8" xfId="0" applyFont="1" applyBorder="1"/>
    <xf numFmtId="0" fontId="4" fillId="0" borderId="66" xfId="0" applyFont="1" applyBorder="1" applyAlignment="1">
      <alignment horizontal="center"/>
    </xf>
    <xf numFmtId="0" fontId="4" fillId="0" borderId="0" xfId="0" applyFont="1" applyAlignment="1">
      <alignment horizontal="center"/>
    </xf>
    <xf numFmtId="0" fontId="16" fillId="6" borderId="61" xfId="0" applyFont="1" applyFill="1" applyBorder="1" applyAlignment="1">
      <alignment horizontal="left" wrapText="1"/>
    </xf>
    <xf numFmtId="0" fontId="16" fillId="0" borderId="61" xfId="0" applyFont="1" applyBorder="1" applyAlignment="1">
      <alignment horizontal="center" vertical="center"/>
    </xf>
    <xf numFmtId="0" fontId="17" fillId="0" borderId="66" xfId="0" applyFont="1" applyBorder="1" applyAlignment="1">
      <alignment horizontal="right"/>
    </xf>
    <xf numFmtId="0" fontId="16" fillId="0" borderId="0" xfId="0" applyFont="1" applyAlignment="1">
      <alignment horizontal="left" vertical="center" wrapText="1"/>
    </xf>
    <xf numFmtId="0" fontId="0" fillId="18" borderId="62" xfId="0" applyFill="1" applyBorder="1" applyAlignment="1">
      <alignment horizontal="center"/>
    </xf>
    <xf numFmtId="0" fontId="0" fillId="18" borderId="63" xfId="0" applyFill="1" applyBorder="1" applyAlignment="1">
      <alignment horizontal="center"/>
    </xf>
    <xf numFmtId="0" fontId="0" fillId="18" borderId="64" xfId="0" applyFill="1" applyBorder="1" applyAlignment="1">
      <alignment horizontal="center"/>
    </xf>
    <xf numFmtId="49" fontId="50" fillId="12" borderId="46" xfId="0" applyNumberFormat="1" applyFont="1" applyFill="1" applyBorder="1" applyAlignment="1">
      <alignment horizontal="center" vertical="center" wrapText="1"/>
    </xf>
    <xf numFmtId="49" fontId="50" fillId="12" borderId="44" xfId="0" applyNumberFormat="1" applyFont="1" applyFill="1" applyBorder="1" applyAlignment="1">
      <alignment horizontal="center" vertical="center" wrapText="1"/>
    </xf>
    <xf numFmtId="0" fontId="50" fillId="12" borderId="46" xfId="0" applyFont="1" applyFill="1" applyBorder="1" applyAlignment="1">
      <alignment horizontal="center" vertical="center" wrapText="1"/>
    </xf>
    <xf numFmtId="0" fontId="50" fillId="12" borderId="44" xfId="0" applyFont="1" applyFill="1" applyBorder="1" applyAlignment="1">
      <alignment horizontal="center" vertical="center" wrapText="1"/>
    </xf>
    <xf numFmtId="49" fontId="50" fillId="12" borderId="47" xfId="0" applyNumberFormat="1" applyFont="1" applyFill="1" applyBorder="1" applyAlignment="1">
      <alignment horizontal="center" vertical="center" wrapText="1"/>
    </xf>
    <xf numFmtId="0" fontId="16" fillId="0" borderId="0" xfId="0" applyFont="1" applyAlignment="1">
      <alignment horizontal="left"/>
    </xf>
    <xf numFmtId="49" fontId="50" fillId="12" borderId="56" xfId="0" applyNumberFormat="1" applyFont="1" applyFill="1" applyBorder="1" applyAlignment="1">
      <alignment horizontal="center" vertical="center" wrapText="1"/>
    </xf>
    <xf numFmtId="49" fontId="50" fillId="12" borderId="67" xfId="0" applyNumberFormat="1" applyFont="1" applyFill="1" applyBorder="1" applyAlignment="1">
      <alignment horizontal="center" vertical="center" wrapText="1"/>
    </xf>
    <xf numFmtId="0" fontId="30" fillId="0" borderId="66" xfId="0" applyFont="1" applyBorder="1" applyAlignment="1">
      <alignment horizontal="center"/>
    </xf>
    <xf numFmtId="0" fontId="30" fillId="0" borderId="5" xfId="0" applyFont="1" applyBorder="1" applyAlignment="1">
      <alignment horizontal="center"/>
    </xf>
    <xf numFmtId="0" fontId="31" fillId="0" borderId="0" xfId="1" applyFont="1" applyAlignment="1">
      <alignment horizontal="center"/>
    </xf>
    <xf numFmtId="0" fontId="32" fillId="10" borderId="12" xfId="1" applyFont="1" applyFill="1" applyBorder="1" applyAlignment="1">
      <alignment horizontal="center"/>
    </xf>
    <xf numFmtId="0" fontId="32" fillId="10" borderId="13" xfId="1" applyFont="1" applyFill="1" applyBorder="1" applyAlignment="1">
      <alignment horizontal="center"/>
    </xf>
    <xf numFmtId="0" fontId="32" fillId="10" borderId="14" xfId="1" applyFont="1" applyFill="1" applyBorder="1" applyAlignment="1">
      <alignment horizontal="center"/>
    </xf>
    <xf numFmtId="0" fontId="32" fillId="0" borderId="0" xfId="1" applyFont="1" applyAlignment="1">
      <alignment horizontal="center"/>
    </xf>
    <xf numFmtId="49" fontId="80" fillId="11" borderId="0" xfId="0" applyNumberFormat="1" applyFont="1" applyFill="1" applyAlignment="1">
      <alignment horizontal="left" vertical="center" wrapText="1"/>
    </xf>
  </cellXfs>
  <cellStyles count="219">
    <cellStyle name="20% - Accent1 2" xfId="5" xr:uid="{6B2BD06D-4C5A-429C-83A1-5CD13397C643}"/>
    <cellStyle name="20% - Accent2 2" xfId="6" xr:uid="{2E778B06-8C36-4B85-8E57-590F976404ED}"/>
    <cellStyle name="20% - Accent3 2" xfId="7" xr:uid="{6C12EFAD-25E7-473E-9BDC-A5AD86B50BA5}"/>
    <cellStyle name="20% - Accent4 2" xfId="8" xr:uid="{07042D87-5245-4720-8B71-F987797D93A4}"/>
    <cellStyle name="20% - Accent5 2" xfId="9" xr:uid="{E2FF2A98-5B4D-48DD-875D-7DE16A0E8732}"/>
    <cellStyle name="20% - Accent6 2" xfId="10" xr:uid="{F5E21964-0155-4620-8C9F-1ACEC34AD77E}"/>
    <cellStyle name="20% – rõhk1" xfId="11" xr:uid="{4589C63E-28DD-4FAF-AEA8-C5FB11523FE9}"/>
    <cellStyle name="20% – rõhk2" xfId="12" xr:uid="{14102CE0-7D70-4EFA-AEF2-CFA6611298E4}"/>
    <cellStyle name="20% – rõhk3" xfId="13" xr:uid="{E1A7EF29-62A3-46FE-8F0C-5D2FB8092995}"/>
    <cellStyle name="20% – rõhk4" xfId="14" xr:uid="{7ED7B0C6-3432-46AB-A7FE-F3B3B47300E9}"/>
    <cellStyle name="20% – rõhk5" xfId="15" xr:uid="{32E2A243-7984-4AE0-B8F6-4AAE6A85F830}"/>
    <cellStyle name="20% – rõhk6" xfId="16" xr:uid="{97BD2A02-09AD-4D73-A6D7-25E69343B989}"/>
    <cellStyle name="40% - Accent1 2" xfId="17" xr:uid="{C4BCF03C-50C7-4C99-9D69-8D3D2A0B8548}"/>
    <cellStyle name="40% - Accent2 2" xfId="18" xr:uid="{F73D19B8-242E-43FA-A430-FD13B85C5D80}"/>
    <cellStyle name="40% - Accent3 2" xfId="19" xr:uid="{A015D5BD-A51E-4652-B86F-A6A5CE555127}"/>
    <cellStyle name="40% - Accent4 2" xfId="20" xr:uid="{DC2F649A-27E9-42EA-BE68-CA6A49CC3D60}"/>
    <cellStyle name="40% - Accent5 2" xfId="21" xr:uid="{2729528F-62A1-4045-9822-7796DDB1A41F}"/>
    <cellStyle name="40% - Accent6 2" xfId="22" xr:uid="{385FBA95-AF13-4DD3-8EF4-200F01ABA841}"/>
    <cellStyle name="40% – rõhk1" xfId="23" xr:uid="{D28B4DE1-C9EC-4D9D-93F8-C56C1C519913}"/>
    <cellStyle name="40% – rõhk2" xfId="24" xr:uid="{02EDE5B4-4407-489E-B64C-C6A17B5A533C}"/>
    <cellStyle name="40% – rõhk3" xfId="25" xr:uid="{33490216-1FC0-4D54-84FC-7C6B917D6803}"/>
    <cellStyle name="40% – rõhk4" xfId="26" xr:uid="{BF782649-CDA8-439C-930B-05998C6A39B1}"/>
    <cellStyle name="40% – rõhk5" xfId="27" xr:uid="{D4C37D66-EFFB-439D-ADF0-4B44F53815E5}"/>
    <cellStyle name="40% – rõhk6" xfId="28" xr:uid="{B8911812-AB01-472F-BAE9-6559CBF26BAC}"/>
    <cellStyle name="60% - Accent1 2" xfId="29" xr:uid="{9121A080-DBB2-42F8-A92D-8EE4ECD5D85D}"/>
    <cellStyle name="60% - Accent2 2" xfId="30" xr:uid="{E3375B72-8630-4666-B6DE-4C4984BDEFD1}"/>
    <cellStyle name="60% - Accent3 2" xfId="31" xr:uid="{CF9B2220-32C5-4729-9FE8-F7CE3A3FA1AA}"/>
    <cellStyle name="60% - Accent4 2" xfId="32" xr:uid="{AABA8E5E-A43D-4A31-933E-D95C07B34872}"/>
    <cellStyle name="60% - Accent5 2" xfId="33" xr:uid="{97D021E6-3DE2-4409-A67E-165782E8D1B5}"/>
    <cellStyle name="60% - Accent6 2" xfId="34" xr:uid="{96A27180-6EC2-459B-BD04-7813623D1AC9}"/>
    <cellStyle name="60% – rõhk1" xfId="35" xr:uid="{B4D94BE6-0F1A-448D-9179-849959CCB79B}"/>
    <cellStyle name="60% – rõhk2" xfId="36" xr:uid="{A6E9CB71-6DE7-4726-A138-A75F8B6C1886}"/>
    <cellStyle name="60% – rõhk3" xfId="37" xr:uid="{E09093D5-0941-45A6-874B-CDB965DAAAC3}"/>
    <cellStyle name="60% – rõhk4" xfId="38" xr:uid="{031A19C7-7DB6-4065-931A-D7E46511F83C}"/>
    <cellStyle name="60% – rõhk5" xfId="39" xr:uid="{31924CEA-0281-4F88-BE0B-A03D1CA053A6}"/>
    <cellStyle name="60% – rõhk6" xfId="40" xr:uid="{5078F75E-B787-4A11-9395-AEE06BBBA9A0}"/>
    <cellStyle name="Accent1 2" xfId="41" xr:uid="{5B6E530C-23F3-4DC2-8197-149DF3EFFC97}"/>
    <cellStyle name="Accent2 2" xfId="42" xr:uid="{F2893E91-C3C1-4404-8306-FE2A2D0454E0}"/>
    <cellStyle name="Accent3 2" xfId="43" xr:uid="{1F92AA76-3B32-4F4D-AE0F-3C4E597214D2}"/>
    <cellStyle name="Accent4 2" xfId="44" xr:uid="{AA44EA70-35C9-4EC5-A8BB-FF8122D7C89C}"/>
    <cellStyle name="Accent5 2" xfId="45" xr:uid="{765ADEC1-5B2B-41CA-8ACF-A1453C83C4BD}"/>
    <cellStyle name="Accent6 2" xfId="46" xr:uid="{0754CAAB-8087-4DC7-B7FA-DE5F3989F1BE}"/>
    <cellStyle name="Arvutus" xfId="47" xr:uid="{C540CABD-D54D-4F43-94BF-2334D1AB095C}"/>
    <cellStyle name="Bad 2" xfId="48" xr:uid="{E161E806-36FD-4A06-B23E-3EECF275005A}"/>
    <cellStyle name="Calculation 2" xfId="49" xr:uid="{7A3D4C5B-BE67-46B6-A142-A94ACF016739}"/>
    <cellStyle name="Check Cell 2" xfId="50" xr:uid="{594752F6-D2EF-4EBD-8B34-76F38D8D8591}"/>
    <cellStyle name="Excel Built-in Normal" xfId="51" xr:uid="{CBC10B20-7982-4563-A6C4-745202FE4A29}"/>
    <cellStyle name="Explanatory Text 2" xfId="52" xr:uid="{58CF17D0-F333-4EC1-B39B-99C853AA8039}"/>
    <cellStyle name="Followed Hyperlink 10" xfId="53" xr:uid="{15A12D14-7081-4F1A-B038-5D7F5A1FC200}"/>
    <cellStyle name="Followed Hyperlink 11" xfId="54" xr:uid="{A1B046B5-2C19-40CD-ADC6-F477EB28DDAB}"/>
    <cellStyle name="Followed Hyperlink 12" xfId="55" xr:uid="{547F9B56-6892-4C46-8F0A-181801A8CE37}"/>
    <cellStyle name="Followed Hyperlink 13" xfId="56" xr:uid="{6EB55C8C-AEA0-4FCA-A55D-C3DEDA60C2F9}"/>
    <cellStyle name="Followed Hyperlink 14" xfId="57" xr:uid="{FCDEC931-53BD-4F83-95C7-080240A80C5B}"/>
    <cellStyle name="Followed Hyperlink 15" xfId="58" xr:uid="{3E8AEA22-9B44-49BB-A11C-CE2C2C8A45C4}"/>
    <cellStyle name="Followed Hyperlink 16" xfId="59" xr:uid="{2FB27453-1062-4B5E-B243-572AAF7BD9EF}"/>
    <cellStyle name="Followed Hyperlink 17" xfId="60" xr:uid="{BF2C1C23-4AAE-45C1-8B97-B6C72BB4128F}"/>
    <cellStyle name="Followed Hyperlink 18" xfId="61" xr:uid="{CCF61C6F-3487-4A5B-B541-A7420C7F81B8}"/>
    <cellStyle name="Followed Hyperlink 19" xfId="62" xr:uid="{2D221077-A437-4D7D-865D-8137BD6A4C5F}"/>
    <cellStyle name="Followed Hyperlink 2" xfId="63" xr:uid="{A5F676C3-2407-4758-B978-415C96E69901}"/>
    <cellStyle name="Followed Hyperlink 20" xfId="64" xr:uid="{8212C6A2-D298-4BA8-B7B0-8505193F3A25}"/>
    <cellStyle name="Followed Hyperlink 21" xfId="65" xr:uid="{DF105097-3E44-4B45-8EEF-85F75656E43F}"/>
    <cellStyle name="Followed Hyperlink 22" xfId="66" xr:uid="{82D2FA00-904D-4899-9B60-95968DE27DA9}"/>
    <cellStyle name="Followed Hyperlink 23" xfId="67" xr:uid="{C351E675-6120-4148-B80C-4034460C37CE}"/>
    <cellStyle name="Followed Hyperlink 24" xfId="68" xr:uid="{0C56A26D-D210-4F16-9306-4AD5E6A26AFE}"/>
    <cellStyle name="Followed Hyperlink 25" xfId="69" xr:uid="{7FFF7849-F625-49F6-A5D1-9737C01E4CA5}"/>
    <cellStyle name="Followed Hyperlink 26" xfId="70" xr:uid="{2321CFB5-6BF1-4B57-AD3F-3913BFFD1CF6}"/>
    <cellStyle name="Followed Hyperlink 27" xfId="71" xr:uid="{79D30663-1BA0-43AA-9E32-DCBC4F5085B9}"/>
    <cellStyle name="Followed Hyperlink 28" xfId="72" xr:uid="{4939A319-6017-4B25-BC04-08EEC1749BC1}"/>
    <cellStyle name="Followed Hyperlink 29" xfId="73" xr:uid="{3E097A5F-59ED-4006-9513-23491D2C1503}"/>
    <cellStyle name="Followed Hyperlink 3" xfId="74" xr:uid="{6AC45DC6-3885-497D-827F-B775C45E0106}"/>
    <cellStyle name="Followed Hyperlink 30" xfId="75" xr:uid="{A26C82BD-540E-42B5-A565-BE244C434300}"/>
    <cellStyle name="Followed Hyperlink 31" xfId="76" xr:uid="{18072986-2B0F-4328-8E14-9C8211C7B4EB}"/>
    <cellStyle name="Followed Hyperlink 32" xfId="77" xr:uid="{61831D89-D771-4D53-A9DC-4C3CB94182F2}"/>
    <cellStyle name="Followed Hyperlink 33" xfId="78" xr:uid="{BB5F0ABC-DED0-4611-9366-5B5B6CB344CE}"/>
    <cellStyle name="Followed Hyperlink 34" xfId="79" xr:uid="{C0F316E3-3841-4962-9E48-7E53F2162AB8}"/>
    <cellStyle name="Followed Hyperlink 35" xfId="80" xr:uid="{44525A7C-F93E-43D2-9900-451819D90DE9}"/>
    <cellStyle name="Followed Hyperlink 36" xfId="81" xr:uid="{C1FB7470-6055-4BF8-9461-74347ACCB523}"/>
    <cellStyle name="Followed Hyperlink 37" xfId="82" xr:uid="{EF604562-90DF-4AA6-9E35-2D673506D9DD}"/>
    <cellStyle name="Followed Hyperlink 38" xfId="83" xr:uid="{ADAA3755-49C4-4F07-8B4B-1DFA9715A60A}"/>
    <cellStyle name="Followed Hyperlink 39" xfId="84" xr:uid="{F9DE157E-1FD7-47B8-960A-C28976E83B27}"/>
    <cellStyle name="Followed Hyperlink 4" xfId="85" xr:uid="{E14FBCBF-2F2C-460C-BC09-A9A95A732BD7}"/>
    <cellStyle name="Followed Hyperlink 40" xfId="86" xr:uid="{D1A1F509-BA90-479B-B21E-FBE767B69F09}"/>
    <cellStyle name="Followed Hyperlink 41" xfId="87" xr:uid="{C8BD6D2D-B1CC-4C17-8EA7-C5C7E7C99CB2}"/>
    <cellStyle name="Followed Hyperlink 42" xfId="88" xr:uid="{36FB9AA4-695E-494E-9440-F70634FEA805}"/>
    <cellStyle name="Followed Hyperlink 43" xfId="89" xr:uid="{696716BE-B8D0-4890-9915-D99E130CBC5A}"/>
    <cellStyle name="Followed Hyperlink 44" xfId="90" xr:uid="{9F0BEA41-7FAE-40CF-B25A-1099DFB53A0D}"/>
    <cellStyle name="Followed Hyperlink 45" xfId="91" xr:uid="{30BB01C1-37D7-4C8C-863F-889F9414923D}"/>
    <cellStyle name="Followed Hyperlink 46" xfId="92" xr:uid="{6D5DC93A-4009-4E6A-9D3C-44434A3FA7FE}"/>
    <cellStyle name="Followed Hyperlink 47" xfId="93" xr:uid="{D418CBBC-C56A-464A-B501-978DB3F43306}"/>
    <cellStyle name="Followed Hyperlink 48" xfId="94" xr:uid="{364EFA7A-BCB9-4D77-A684-AB2A6FDC5DAA}"/>
    <cellStyle name="Followed Hyperlink 49" xfId="95" xr:uid="{D4FF81C9-1D22-450B-A9F1-F9E5B56650C3}"/>
    <cellStyle name="Followed Hyperlink 5" xfId="96" xr:uid="{62FE9073-45A1-4395-ACFA-9A93C3ABEF6E}"/>
    <cellStyle name="Followed Hyperlink 50" xfId="97" xr:uid="{59E88F5E-B7B6-4245-B02B-E2D308E9AE28}"/>
    <cellStyle name="Followed Hyperlink 51" xfId="98" xr:uid="{2D627168-72A0-4E3B-9F4F-58BE033CB2CC}"/>
    <cellStyle name="Followed Hyperlink 52" xfId="99" xr:uid="{284ECF0B-F9B6-4C25-A9A0-001C269EDE4A}"/>
    <cellStyle name="Followed Hyperlink 53" xfId="100" xr:uid="{4E8D7618-8554-4FFC-A7B7-4636670364A4}"/>
    <cellStyle name="Followed Hyperlink 6" xfId="101" xr:uid="{0F54BE53-2997-421A-8ECE-B2CDBDD018A8}"/>
    <cellStyle name="Followed Hyperlink 7" xfId="102" xr:uid="{1617E959-1FAD-49BE-AC40-F75E37CB8A13}"/>
    <cellStyle name="Followed Hyperlink 8" xfId="103" xr:uid="{3414399F-2842-465E-9B36-A86D14159968}"/>
    <cellStyle name="Followed Hyperlink 9" xfId="104" xr:uid="{DC20ED7B-43BE-442B-9E8B-1A28B1529EC7}"/>
    <cellStyle name="Good 2" xfId="105" xr:uid="{A6F1F818-BD8C-4390-9B9D-4087EA71045B}"/>
    <cellStyle name="Halb" xfId="106" xr:uid="{35360090-F0D1-4EC6-BB29-9B027EC12887}"/>
    <cellStyle name="Hea" xfId="107" xr:uid="{5804186F-EA8C-45FD-9528-53B3A97EAE76}"/>
    <cellStyle name="Heading 1 2" xfId="108" xr:uid="{17805A5B-6C64-4EB6-8DCC-0C9CDB256BC9}"/>
    <cellStyle name="Heading 2 2" xfId="109" xr:uid="{F17BC2C7-CF2B-4388-859F-7736D598F286}"/>
    <cellStyle name="Heading 3 2" xfId="110" xr:uid="{6E6CD396-547E-4383-AA56-4D7596FF8A29}"/>
    <cellStyle name="Heading 4 2" xfId="111" xr:uid="{D40D819F-D5E2-4473-A62A-AEAF7C8C4855}"/>
    <cellStyle name="Hoiatuse tekst" xfId="112" xr:uid="{405AA041-1214-4C74-BDD4-4EDEA77A166A}"/>
    <cellStyle name="Hyperlink 10" xfId="113" xr:uid="{ACE5452C-7B77-48B7-8C10-F92D99005C45}"/>
    <cellStyle name="Hyperlink 11" xfId="114" xr:uid="{4CAA094C-6317-4C9E-BC84-82E1D3FC41D3}"/>
    <cellStyle name="Hyperlink 12" xfId="115" xr:uid="{5E555B75-73B3-4350-95CD-E087BD835380}"/>
    <cellStyle name="Hyperlink 13" xfId="116" xr:uid="{7D60DD9A-E47E-488B-90A7-C1D08AEF78F2}"/>
    <cellStyle name="Hyperlink 14" xfId="117" xr:uid="{9599A601-00A5-4B94-AE13-0653070968EB}"/>
    <cellStyle name="Hyperlink 15" xfId="118" xr:uid="{F5A238A2-0122-4DB9-B76E-7E686D8B1DB0}"/>
    <cellStyle name="Hyperlink 16" xfId="119" xr:uid="{322B65BA-EA1B-4130-85AE-E05DF954AD4B}"/>
    <cellStyle name="Hyperlink 17" xfId="120" xr:uid="{412EBDAA-968F-454E-8386-4D5F85D76C68}"/>
    <cellStyle name="Hyperlink 18" xfId="121" xr:uid="{89F6F7BC-FFC2-4552-96C6-463F82F893A7}"/>
    <cellStyle name="Hyperlink 19" xfId="122" xr:uid="{6E61CA43-A1A4-4E48-93C9-2B7CDC646002}"/>
    <cellStyle name="Hyperlink 2" xfId="123" xr:uid="{402C473A-D512-4202-AA83-6900E8665B5A}"/>
    <cellStyle name="Hyperlink 20" xfId="124" xr:uid="{54C40C24-2511-4B71-9F18-26D5FBAC354C}"/>
    <cellStyle name="Hyperlink 21" xfId="125" xr:uid="{65288C92-CDFF-4A29-8C2B-E485A4058CBF}"/>
    <cellStyle name="Hyperlink 22" xfId="126" xr:uid="{F4445C65-546F-4057-8FF3-B544C5CA317A}"/>
    <cellStyle name="Hyperlink 23" xfId="127" xr:uid="{43A8871E-A727-4793-9FA4-BC7CB6511286}"/>
    <cellStyle name="Hyperlink 24" xfId="128" xr:uid="{D7E52EA8-4F42-4EA2-9A8B-D92E3AE1A93A}"/>
    <cellStyle name="Hyperlink 25" xfId="129" xr:uid="{3073CD9D-90A0-4983-A5FE-AEB0D9521B25}"/>
    <cellStyle name="Hyperlink 26" xfId="130" xr:uid="{AAC87245-F54C-4D8B-A1DE-EB5D48D67FD1}"/>
    <cellStyle name="Hyperlink 27" xfId="131" xr:uid="{DAED76DE-7FA4-46E8-9B35-A448C2F782E0}"/>
    <cellStyle name="Hyperlink 28" xfId="132" xr:uid="{DC19C2C1-EBDD-4034-A0F4-A9E4A4FBECC8}"/>
    <cellStyle name="Hyperlink 29" xfId="133" xr:uid="{C2B6C403-8155-40C5-83DA-EF6888C16CAC}"/>
    <cellStyle name="Hyperlink 3" xfId="134" xr:uid="{8586FFCC-1661-43BE-8C43-97B40510BF56}"/>
    <cellStyle name="Hyperlink 30" xfId="135" xr:uid="{478E0F8C-C19C-4DA4-929F-B37B8B1D352D}"/>
    <cellStyle name="Hyperlink 31" xfId="136" xr:uid="{FC7EBC1B-A15F-4AA3-9018-574A26D01463}"/>
    <cellStyle name="Hyperlink 32" xfId="137" xr:uid="{822DAE7E-FB9C-4806-B21C-05D5D75F1283}"/>
    <cellStyle name="Hyperlink 33" xfId="138" xr:uid="{2E8F20F2-6E86-4474-A604-A0F77772B933}"/>
    <cellStyle name="Hyperlink 34" xfId="139" xr:uid="{190A991C-C10D-4D40-B25A-2416655A7869}"/>
    <cellStyle name="Hyperlink 35" xfId="140" xr:uid="{B988B872-5735-42A8-B8D7-43948E18A79B}"/>
    <cellStyle name="Hyperlink 36" xfId="141" xr:uid="{86D198CF-2F67-484B-8784-F884BC720284}"/>
    <cellStyle name="Hyperlink 37" xfId="142" xr:uid="{9941B7AF-7C87-467D-A0C0-F7974D772618}"/>
    <cellStyle name="Hyperlink 38" xfId="143" xr:uid="{06F5D2F6-7173-4192-B483-132075D374A9}"/>
    <cellStyle name="Hyperlink 39" xfId="144" xr:uid="{0FF4E725-EA7D-4495-9085-964D18B2B92F}"/>
    <cellStyle name="Hyperlink 4" xfId="145" xr:uid="{8416CC2A-5C60-4E3D-964D-F42CA32A1454}"/>
    <cellStyle name="Hyperlink 40" xfId="146" xr:uid="{A82B4AE0-B61E-4D2F-A8FE-0F387C3BC5A2}"/>
    <cellStyle name="Hyperlink 41" xfId="147" xr:uid="{B62AC3A7-71D5-4233-AC5C-3D43C1AB6760}"/>
    <cellStyle name="Hyperlink 42" xfId="148" xr:uid="{72790E16-6358-4AF0-84E6-29AC9F22013D}"/>
    <cellStyle name="Hyperlink 43" xfId="149" xr:uid="{007AF14D-C8E3-421F-AF13-3A5F1530406A}"/>
    <cellStyle name="Hyperlink 44" xfId="150" xr:uid="{460774A4-88F7-4B73-A42E-48C2A9341696}"/>
    <cellStyle name="Hyperlink 45" xfId="151" xr:uid="{E151AFBE-B916-4D7E-98DA-1DD5639266C7}"/>
    <cellStyle name="Hyperlink 46" xfId="152" xr:uid="{A48C1DB9-CE88-4D09-82C0-F0FE7E368FB6}"/>
    <cellStyle name="Hyperlink 47" xfId="153" xr:uid="{F023A446-41EE-4FE9-9FC3-7F7029361D38}"/>
    <cellStyle name="Hyperlink 48" xfId="154" xr:uid="{EED43ED9-41FA-4326-B751-6CCDE50A8824}"/>
    <cellStyle name="Hyperlink 49" xfId="155" xr:uid="{E2405038-D819-41DB-89E0-E9370E360D02}"/>
    <cellStyle name="Hyperlink 5" xfId="156" xr:uid="{C64560BE-8FD4-475B-8207-E423806BCAF2}"/>
    <cellStyle name="Hyperlink 50" xfId="157" xr:uid="{2909392C-9A3C-433F-B526-7C0D2CECB081}"/>
    <cellStyle name="Hyperlink 51" xfId="158" xr:uid="{C0BB87FA-9A9C-4545-836D-E49167414FD2}"/>
    <cellStyle name="Hyperlink 52" xfId="159" xr:uid="{4B45019E-DB9F-4B84-990F-B1A4CF08F92E}"/>
    <cellStyle name="Hyperlink 53" xfId="160" xr:uid="{B26FCAD3-8850-45EA-89C4-EA6CBB5A4B2B}"/>
    <cellStyle name="Hyperlink 6" xfId="161" xr:uid="{FE1FE479-CE15-4ED3-AB12-E6C466072078}"/>
    <cellStyle name="Hyperlink 7" xfId="162" xr:uid="{9EC6B010-8CF5-4AB8-B69A-252CD6D16BA1}"/>
    <cellStyle name="Hyperlink 8" xfId="163" xr:uid="{8E3099B0-0B8D-478C-AEA6-2062CE5BB533}"/>
    <cellStyle name="Hyperlink 9" xfId="164" xr:uid="{D9E361DD-93DA-409B-B8D7-42A9FFAD6CA2}"/>
    <cellStyle name="Input 2" xfId="165" xr:uid="{E2F8ECE5-5B26-44A2-A418-85D48BF11A4E}"/>
    <cellStyle name="Kokku" xfId="166" xr:uid="{ED7BBD49-03A8-4DA7-9154-469D6D70B675}"/>
    <cellStyle name="Kontrolli lahtrit" xfId="167" xr:uid="{99251D5D-2457-43CF-B893-86489DEE4CED}"/>
    <cellStyle name="Lingitud lahter" xfId="168" xr:uid="{AFE56AE4-D868-4183-8EDA-1ADAB302BE77}"/>
    <cellStyle name="Linked Cell 2" xfId="169" xr:uid="{08680346-8330-4E74-8FDB-E9FF89AD070F}"/>
    <cellStyle name="Märkus" xfId="170" xr:uid="{BC4CAC5A-6921-4307-9E3F-0928D4501CEE}"/>
    <cellStyle name="Neutraalne" xfId="171" xr:uid="{0C59C157-F536-4BA1-B7A5-ED89BB276A33}"/>
    <cellStyle name="Neutral 2" xfId="172" xr:uid="{65C81FC1-C0B5-4F19-8E2C-EE3716E61D31}"/>
    <cellStyle name="Normaallaad" xfId="0" builtinId="0"/>
    <cellStyle name="Normaallaad 2" xfId="173" xr:uid="{BBA1F520-A3C4-4C45-A5CD-F71A0083D5CA}"/>
    <cellStyle name="Normaallaad 2 2" xfId="174" xr:uid="{089394A7-C3D4-48D1-9611-7645B6A8BBAE}"/>
    <cellStyle name="Normaallaad 2_HP peale muudatust" xfId="175" xr:uid="{92D9D564-5FB2-43A8-83DD-31250F644968}"/>
    <cellStyle name="Normaallaad 4" xfId="4" xr:uid="{00000000-0005-0000-0000-000000000000}"/>
    <cellStyle name="Normal 10" xfId="176" xr:uid="{9CD0AE89-A273-4E4F-A68A-AD38ECCB198D}"/>
    <cellStyle name="Normal 11" xfId="177" xr:uid="{1496B452-8425-4861-BA2F-8C5BF0BD8C9F}"/>
    <cellStyle name="Normal 12" xfId="178" xr:uid="{C2CB8055-3191-421A-B46E-B82E61347345}"/>
    <cellStyle name="Normal 13" xfId="179" xr:uid="{BA328E5F-5796-4F6F-B036-9AD22B55CE48}"/>
    <cellStyle name="Normal 14" xfId="180" xr:uid="{E042A31D-3C1C-4D42-AAC0-E76D05B19996}"/>
    <cellStyle name="Normal 18" xfId="181" xr:uid="{6D47CF37-D7A0-4811-ADE3-D3268036A8D3}"/>
    <cellStyle name="Normal 2" xfId="3" xr:uid="{00000000-0005-0000-0000-000002000000}"/>
    <cellStyle name="Normal 2 2" xfId="183" xr:uid="{FCFF728C-8C20-4072-9F1E-F91EF785486F}"/>
    <cellStyle name="Normal 2 2 2" xfId="184" xr:uid="{E922EA05-C70E-4ADB-AE52-5A2D215F55AD}"/>
    <cellStyle name="Normal 2 2 3" xfId="217" xr:uid="{DC036BD0-0BF2-479F-A8AF-C03BF91EDCF4}"/>
    <cellStyle name="Normal 2 2_internal order" xfId="185" xr:uid="{EF99AA65-50B9-455E-B907-0ED57BC9D558}"/>
    <cellStyle name="Normal 2 3" xfId="186" xr:uid="{830876B3-B082-4EB6-8958-0A5D28C520B3}"/>
    <cellStyle name="Normal 2 4" xfId="187" xr:uid="{4A248168-737B-4539-95C5-188150D52063}"/>
    <cellStyle name="Normal 2 5" xfId="182" xr:uid="{FE03EE51-5A02-43EB-971B-8E403C0E4C52}"/>
    <cellStyle name="Normal 2 6" xfId="216" xr:uid="{2CD60300-D4B1-4CC4-8504-F12C59CCB538}"/>
    <cellStyle name="Normal 2_Atašeed" xfId="188" xr:uid="{DA1A8067-EFD3-4961-95D0-D6E154D36005}"/>
    <cellStyle name="Normal 3" xfId="2" xr:uid="{00000000-0005-0000-0000-000003000000}"/>
    <cellStyle name="Normal 3 2" xfId="218" xr:uid="{A3594092-D2F2-438D-B2EE-19B59A0AFE3F}"/>
    <cellStyle name="Normal 4" xfId="189" xr:uid="{277282B1-80A9-4C45-B1B6-17B3F68F59D0}"/>
    <cellStyle name="Normal 5" xfId="190" xr:uid="{0672A837-57AA-4089-BFDD-677046725926}"/>
    <cellStyle name="Normal 6" xfId="191" xr:uid="{F0848B06-A887-4FEF-A5E4-629219CE7E84}"/>
    <cellStyle name="Normal 7" xfId="192" xr:uid="{5A67397E-E900-4A76-8957-6CA4DBA7EB48}"/>
    <cellStyle name="Normal 8" xfId="193" xr:uid="{5D00CA89-A6DB-4D32-B579-9F0BAD123708}"/>
    <cellStyle name="Normal 9" xfId="194" xr:uid="{8C26BA88-427D-444C-9024-04980BE7EA69}"/>
    <cellStyle name="Normal_Sheet1" xfId="1" xr:uid="{00000000-0005-0000-0000-000004000000}"/>
    <cellStyle name="Note 2" xfId="195" xr:uid="{7A96D84C-EEF0-461B-BAD5-75FEA4021D3E}"/>
    <cellStyle name="Output 2" xfId="196" xr:uid="{E5BEC1DB-F6C8-4DDF-A082-DE5C7C68DD9E}"/>
    <cellStyle name="Pealkiri" xfId="197" xr:uid="{31A6EFDC-F6C6-4410-8BE2-703ECD3ABF6E}"/>
    <cellStyle name="Pealkiri 1" xfId="198" xr:uid="{95E350CF-F7FB-4B19-9BCD-EBEFFAB62992}"/>
    <cellStyle name="Pealkiri 2" xfId="199" xr:uid="{CC3F7E2D-6DA1-4092-9AC4-350AB7AFEB26}"/>
    <cellStyle name="Pealkiri 3" xfId="200" xr:uid="{E041ECB3-524C-4E7F-B513-85C29CA88B38}"/>
    <cellStyle name="Pealkiri 4" xfId="201" xr:uid="{B163310A-AC21-4295-86DE-25A64278AA52}"/>
    <cellStyle name="Rõhk1" xfId="202" xr:uid="{4E1343D9-0D49-4B8E-8ACA-D3B23E9845F5}"/>
    <cellStyle name="Rõhk2" xfId="203" xr:uid="{EDE204D8-FEDD-4B88-8495-1B2FCB8A27E7}"/>
    <cellStyle name="Rõhk3" xfId="204" xr:uid="{2EF7F85C-03E0-4D49-8DA8-C357A5918D36}"/>
    <cellStyle name="Rõhk4" xfId="205" xr:uid="{0DB755D4-4121-4DC1-A1AA-03F8DF55D90D}"/>
    <cellStyle name="Rõhk5" xfId="206" xr:uid="{BCFFA2F0-50E3-4157-9539-C2211B0B06F8}"/>
    <cellStyle name="Rõhk6" xfId="207" xr:uid="{970D4CF4-5838-40EE-8B14-B1425EB1949D}"/>
    <cellStyle name="SAPBEXstdItem" xfId="208" xr:uid="{D8992ABB-4056-4081-B19B-94F13230E524}"/>
    <cellStyle name="Selgitav tekst" xfId="209" xr:uid="{19A696CE-6F61-45D9-8B5F-D93281614B86}"/>
    <cellStyle name="Sisestus" xfId="210" xr:uid="{4FC82010-C9BF-4419-874E-4ABCA638484C}"/>
    <cellStyle name="Style 1" xfId="211" xr:uid="{78762801-D3AF-4505-B442-0594F07630BC}"/>
    <cellStyle name="Title 2" xfId="212" xr:uid="{CF4AD055-BA75-41F7-817D-6F5544B60434}"/>
    <cellStyle name="Total 2" xfId="213" xr:uid="{A8D198B0-61CF-4193-B50C-829AA408BB2A}"/>
    <cellStyle name="Warning Text 2" xfId="214" xr:uid="{4DE098C9-4E45-45AE-976B-60326980D46E}"/>
    <cellStyle name="Väljund" xfId="215" xr:uid="{155EF37E-A320-4C1D-96E2-C4622651950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XCZ295"/>
  <sheetViews>
    <sheetView tabSelected="1" topLeftCell="A224" zoomScale="90" zoomScaleNormal="90" workbookViewId="0">
      <selection activeCell="I229" sqref="I229"/>
    </sheetView>
  </sheetViews>
  <sheetFormatPr defaultColWidth="9.140625" defaultRowHeight="15.75"/>
  <cols>
    <col min="1" max="1" width="5.85546875" style="9" customWidth="1"/>
    <col min="2" max="2" width="8.85546875" style="9" customWidth="1"/>
    <col min="3" max="3" width="32.7109375" style="9" customWidth="1"/>
    <col min="4" max="4" width="5.140625" style="12" customWidth="1"/>
    <col min="5" max="5" width="4.85546875" style="12" customWidth="1"/>
    <col min="6" max="6" width="4.42578125" style="12" customWidth="1"/>
    <col min="7" max="7" width="81.28515625" style="10" customWidth="1"/>
    <col min="8" max="8" width="36.5703125" style="10" customWidth="1"/>
    <col min="9" max="9" width="55.140625" style="10" customWidth="1"/>
    <col min="10" max="10" width="17.42578125" style="13" customWidth="1"/>
    <col min="11" max="11" width="10.28515625" style="385" customWidth="1"/>
    <col min="12" max="199" width="9.140625" style="1"/>
    <col min="200" max="200" width="5.140625" style="1" customWidth="1"/>
    <col min="201" max="201" width="8.5703125" style="1" customWidth="1"/>
    <col min="202" max="202" width="35.140625" style="1" customWidth="1"/>
    <col min="203" max="205" width="6.85546875" style="1" customWidth="1"/>
    <col min="206" max="206" width="69.85546875" style="1" customWidth="1"/>
    <col min="207" max="207" width="31.85546875" style="1" customWidth="1"/>
    <col min="208" max="208" width="34" style="1" customWidth="1"/>
    <col min="209" max="209" width="8.140625" style="1" customWidth="1"/>
    <col min="210" max="455" width="9.140625" style="1"/>
    <col min="456" max="456" width="5.140625" style="1" customWidth="1"/>
    <col min="457" max="457" width="8.5703125" style="1" customWidth="1"/>
    <col min="458" max="458" width="35.140625" style="1" customWidth="1"/>
    <col min="459" max="461" width="6.85546875" style="1" customWidth="1"/>
    <col min="462" max="462" width="69.85546875" style="1" customWidth="1"/>
    <col min="463" max="463" width="31.85546875" style="1" customWidth="1"/>
    <col min="464" max="464" width="34" style="1" customWidth="1"/>
    <col min="465" max="465" width="8.140625" style="1" customWidth="1"/>
    <col min="466" max="711" width="9.140625" style="1"/>
    <col min="712" max="712" width="5.140625" style="1" customWidth="1"/>
    <col min="713" max="713" width="8.5703125" style="1" customWidth="1"/>
    <col min="714" max="714" width="35.140625" style="1" customWidth="1"/>
    <col min="715" max="717" width="6.85546875" style="1" customWidth="1"/>
    <col min="718" max="718" width="69.85546875" style="1" customWidth="1"/>
    <col min="719" max="719" width="31.85546875" style="1" customWidth="1"/>
    <col min="720" max="720" width="34" style="1" customWidth="1"/>
    <col min="721" max="721" width="8.140625" style="1" customWidth="1"/>
    <col min="722" max="967" width="9.140625" style="1"/>
    <col min="968" max="968" width="5.140625" style="1" customWidth="1"/>
    <col min="969" max="969" width="8.5703125" style="1" customWidth="1"/>
    <col min="970" max="970" width="35.140625" style="1" customWidth="1"/>
    <col min="971" max="973" width="6.85546875" style="1" customWidth="1"/>
    <col min="974" max="974" width="69.85546875" style="1" customWidth="1"/>
    <col min="975" max="975" width="31.85546875" style="1" customWidth="1"/>
    <col min="976" max="976" width="34" style="1" customWidth="1"/>
    <col min="977" max="977" width="8.140625" style="1" customWidth="1"/>
    <col min="978" max="1223" width="9.140625" style="1"/>
    <col min="1224" max="1224" width="5.140625" style="1" customWidth="1"/>
    <col min="1225" max="1225" width="8.5703125" style="1" customWidth="1"/>
    <col min="1226" max="1226" width="35.140625" style="1" customWidth="1"/>
    <col min="1227" max="1229" width="6.85546875" style="1" customWidth="1"/>
    <col min="1230" max="1230" width="69.85546875" style="1" customWidth="1"/>
    <col min="1231" max="1231" width="31.85546875" style="1" customWidth="1"/>
    <col min="1232" max="1232" width="34" style="1" customWidth="1"/>
    <col min="1233" max="1233" width="8.140625" style="1" customWidth="1"/>
    <col min="1234" max="1479" width="9.140625" style="1"/>
    <col min="1480" max="1480" width="5.140625" style="1" customWidth="1"/>
    <col min="1481" max="1481" width="8.5703125" style="1" customWidth="1"/>
    <col min="1482" max="1482" width="35.140625" style="1" customWidth="1"/>
    <col min="1483" max="1485" width="6.85546875" style="1" customWidth="1"/>
    <col min="1486" max="1486" width="69.85546875" style="1" customWidth="1"/>
    <col min="1487" max="1487" width="31.85546875" style="1" customWidth="1"/>
    <col min="1488" max="1488" width="34" style="1" customWidth="1"/>
    <col min="1489" max="1489" width="8.140625" style="1" customWidth="1"/>
    <col min="1490" max="1735" width="9.140625" style="1"/>
    <col min="1736" max="1736" width="5.140625" style="1" customWidth="1"/>
    <col min="1737" max="1737" width="8.5703125" style="1" customWidth="1"/>
    <col min="1738" max="1738" width="35.140625" style="1" customWidth="1"/>
    <col min="1739" max="1741" width="6.85546875" style="1" customWidth="1"/>
    <col min="1742" max="1742" width="69.85546875" style="1" customWidth="1"/>
    <col min="1743" max="1743" width="31.85546875" style="1" customWidth="1"/>
    <col min="1744" max="1744" width="34" style="1" customWidth="1"/>
    <col min="1745" max="1745" width="8.140625" style="1" customWidth="1"/>
    <col min="1746" max="1991" width="9.140625" style="1"/>
    <col min="1992" max="1992" width="5.140625" style="1" customWidth="1"/>
    <col min="1993" max="1993" width="8.5703125" style="1" customWidth="1"/>
    <col min="1994" max="1994" width="35.140625" style="1" customWidth="1"/>
    <col min="1995" max="1997" width="6.85546875" style="1" customWidth="1"/>
    <col min="1998" max="1998" width="69.85546875" style="1" customWidth="1"/>
    <col min="1999" max="1999" width="31.85546875" style="1" customWidth="1"/>
    <col min="2000" max="2000" width="34" style="1" customWidth="1"/>
    <col min="2001" max="2001" width="8.140625" style="1" customWidth="1"/>
    <col min="2002" max="2247" width="9.140625" style="1"/>
    <col min="2248" max="2248" width="5.140625" style="1" customWidth="1"/>
    <col min="2249" max="2249" width="8.5703125" style="1" customWidth="1"/>
    <col min="2250" max="2250" width="35.140625" style="1" customWidth="1"/>
    <col min="2251" max="2253" width="6.85546875" style="1" customWidth="1"/>
    <col min="2254" max="2254" width="69.85546875" style="1" customWidth="1"/>
    <col min="2255" max="2255" width="31.85546875" style="1" customWidth="1"/>
    <col min="2256" max="2256" width="34" style="1" customWidth="1"/>
    <col min="2257" max="2257" width="8.140625" style="1" customWidth="1"/>
    <col min="2258" max="2503" width="9.140625" style="1"/>
    <col min="2504" max="2504" width="5.140625" style="1" customWidth="1"/>
    <col min="2505" max="2505" width="8.5703125" style="1" customWidth="1"/>
    <col min="2506" max="2506" width="35.140625" style="1" customWidth="1"/>
    <col min="2507" max="2509" width="6.85546875" style="1" customWidth="1"/>
    <col min="2510" max="2510" width="69.85546875" style="1" customWidth="1"/>
    <col min="2511" max="2511" width="31.85546875" style="1" customWidth="1"/>
    <col min="2512" max="2512" width="34" style="1" customWidth="1"/>
    <col min="2513" max="2513" width="8.140625" style="1" customWidth="1"/>
    <col min="2514" max="2759" width="9.140625" style="1"/>
    <col min="2760" max="2760" width="5.140625" style="1" customWidth="1"/>
    <col min="2761" max="2761" width="8.5703125" style="1" customWidth="1"/>
    <col min="2762" max="2762" width="35.140625" style="1" customWidth="1"/>
    <col min="2763" max="2765" width="6.85546875" style="1" customWidth="1"/>
    <col min="2766" max="2766" width="69.85546875" style="1" customWidth="1"/>
    <col min="2767" max="2767" width="31.85546875" style="1" customWidth="1"/>
    <col min="2768" max="2768" width="34" style="1" customWidth="1"/>
    <col min="2769" max="2769" width="8.140625" style="1" customWidth="1"/>
    <col min="2770" max="3015" width="9.140625" style="1"/>
    <col min="3016" max="3016" width="5.140625" style="1" customWidth="1"/>
    <col min="3017" max="3017" width="8.5703125" style="1" customWidth="1"/>
    <col min="3018" max="3018" width="35.140625" style="1" customWidth="1"/>
    <col min="3019" max="3021" width="6.85546875" style="1" customWidth="1"/>
    <col min="3022" max="3022" width="69.85546875" style="1" customWidth="1"/>
    <col min="3023" max="3023" width="31.85546875" style="1" customWidth="1"/>
    <col min="3024" max="3024" width="34" style="1" customWidth="1"/>
    <col min="3025" max="3025" width="8.140625" style="1" customWidth="1"/>
    <col min="3026" max="3271" width="9.140625" style="1"/>
    <col min="3272" max="3272" width="5.140625" style="1" customWidth="1"/>
    <col min="3273" max="3273" width="8.5703125" style="1" customWidth="1"/>
    <col min="3274" max="3274" width="35.140625" style="1" customWidth="1"/>
    <col min="3275" max="3277" width="6.85546875" style="1" customWidth="1"/>
    <col min="3278" max="3278" width="69.85546875" style="1" customWidth="1"/>
    <col min="3279" max="3279" width="31.85546875" style="1" customWidth="1"/>
    <col min="3280" max="3280" width="34" style="1" customWidth="1"/>
    <col min="3281" max="3281" width="8.140625" style="1" customWidth="1"/>
    <col min="3282" max="3527" width="9.140625" style="1"/>
    <col min="3528" max="3528" width="5.140625" style="1" customWidth="1"/>
    <col min="3529" max="3529" width="8.5703125" style="1" customWidth="1"/>
    <col min="3530" max="3530" width="35.140625" style="1" customWidth="1"/>
    <col min="3531" max="3533" width="6.85546875" style="1" customWidth="1"/>
    <col min="3534" max="3534" width="69.85546875" style="1" customWidth="1"/>
    <col min="3535" max="3535" width="31.85546875" style="1" customWidth="1"/>
    <col min="3536" max="3536" width="34" style="1" customWidth="1"/>
    <col min="3537" max="3537" width="8.140625" style="1" customWidth="1"/>
    <col min="3538" max="3783" width="9.140625" style="1"/>
    <col min="3784" max="3784" width="5.140625" style="1" customWidth="1"/>
    <col min="3785" max="3785" width="8.5703125" style="1" customWidth="1"/>
    <col min="3786" max="3786" width="35.140625" style="1" customWidth="1"/>
    <col min="3787" max="3789" width="6.85546875" style="1" customWidth="1"/>
    <col min="3790" max="3790" width="69.85546875" style="1" customWidth="1"/>
    <col min="3791" max="3791" width="31.85546875" style="1" customWidth="1"/>
    <col min="3792" max="3792" width="34" style="1" customWidth="1"/>
    <col min="3793" max="3793" width="8.140625" style="1" customWidth="1"/>
    <col min="3794" max="4039" width="9.140625" style="1"/>
    <col min="4040" max="4040" width="5.140625" style="1" customWidth="1"/>
    <col min="4041" max="4041" width="8.5703125" style="1" customWidth="1"/>
    <col min="4042" max="4042" width="35.140625" style="1" customWidth="1"/>
    <col min="4043" max="4045" width="6.85546875" style="1" customWidth="1"/>
    <col min="4046" max="4046" width="69.85546875" style="1" customWidth="1"/>
    <col min="4047" max="4047" width="31.85546875" style="1" customWidth="1"/>
    <col min="4048" max="4048" width="34" style="1" customWidth="1"/>
    <col min="4049" max="4049" width="8.140625" style="1" customWidth="1"/>
    <col min="4050" max="4295" width="9.140625" style="1"/>
    <col min="4296" max="4296" width="5.140625" style="1" customWidth="1"/>
    <col min="4297" max="4297" width="8.5703125" style="1" customWidth="1"/>
    <col min="4298" max="4298" width="35.140625" style="1" customWidth="1"/>
    <col min="4299" max="4301" width="6.85546875" style="1" customWidth="1"/>
    <col min="4302" max="4302" width="69.85546875" style="1" customWidth="1"/>
    <col min="4303" max="4303" width="31.85546875" style="1" customWidth="1"/>
    <col min="4304" max="4304" width="34" style="1" customWidth="1"/>
    <col min="4305" max="4305" width="8.140625" style="1" customWidth="1"/>
    <col min="4306" max="4551" width="9.140625" style="1"/>
    <col min="4552" max="4552" width="5.140625" style="1" customWidth="1"/>
    <col min="4553" max="4553" width="8.5703125" style="1" customWidth="1"/>
    <col min="4554" max="4554" width="35.140625" style="1" customWidth="1"/>
    <col min="4555" max="4557" width="6.85546875" style="1" customWidth="1"/>
    <col min="4558" max="4558" width="69.85546875" style="1" customWidth="1"/>
    <col min="4559" max="4559" width="31.85546875" style="1" customWidth="1"/>
    <col min="4560" max="4560" width="34" style="1" customWidth="1"/>
    <col min="4561" max="4561" width="8.140625" style="1" customWidth="1"/>
    <col min="4562" max="4807" width="9.140625" style="1"/>
    <col min="4808" max="4808" width="5.140625" style="1" customWidth="1"/>
    <col min="4809" max="4809" width="8.5703125" style="1" customWidth="1"/>
    <col min="4810" max="4810" width="35.140625" style="1" customWidth="1"/>
    <col min="4811" max="4813" width="6.85546875" style="1" customWidth="1"/>
    <col min="4814" max="4814" width="69.85546875" style="1" customWidth="1"/>
    <col min="4815" max="4815" width="31.85546875" style="1" customWidth="1"/>
    <col min="4816" max="4816" width="34" style="1" customWidth="1"/>
    <col min="4817" max="4817" width="8.140625" style="1" customWidth="1"/>
    <col min="4818" max="5063" width="9.140625" style="1"/>
    <col min="5064" max="5064" width="5.140625" style="1" customWidth="1"/>
    <col min="5065" max="5065" width="8.5703125" style="1" customWidth="1"/>
    <col min="5066" max="5066" width="35.140625" style="1" customWidth="1"/>
    <col min="5067" max="5069" width="6.85546875" style="1" customWidth="1"/>
    <col min="5070" max="5070" width="69.85546875" style="1" customWidth="1"/>
    <col min="5071" max="5071" width="31.85546875" style="1" customWidth="1"/>
    <col min="5072" max="5072" width="34" style="1" customWidth="1"/>
    <col min="5073" max="5073" width="8.140625" style="1" customWidth="1"/>
    <col min="5074" max="5319" width="9.140625" style="1"/>
    <col min="5320" max="5320" width="5.140625" style="1" customWidth="1"/>
    <col min="5321" max="5321" width="8.5703125" style="1" customWidth="1"/>
    <col min="5322" max="5322" width="35.140625" style="1" customWidth="1"/>
    <col min="5323" max="5325" width="6.85546875" style="1" customWidth="1"/>
    <col min="5326" max="5326" width="69.85546875" style="1" customWidth="1"/>
    <col min="5327" max="5327" width="31.85546875" style="1" customWidth="1"/>
    <col min="5328" max="5328" width="34" style="1" customWidth="1"/>
    <col min="5329" max="5329" width="8.140625" style="1" customWidth="1"/>
    <col min="5330" max="5575" width="9.140625" style="1"/>
    <col min="5576" max="5576" width="5.140625" style="1" customWidth="1"/>
    <col min="5577" max="5577" width="8.5703125" style="1" customWidth="1"/>
    <col min="5578" max="5578" width="35.140625" style="1" customWidth="1"/>
    <col min="5579" max="5581" width="6.85546875" style="1" customWidth="1"/>
    <col min="5582" max="5582" width="69.85546875" style="1" customWidth="1"/>
    <col min="5583" max="5583" width="31.85546875" style="1" customWidth="1"/>
    <col min="5584" max="5584" width="34" style="1" customWidth="1"/>
    <col min="5585" max="5585" width="8.140625" style="1" customWidth="1"/>
    <col min="5586" max="5831" width="9.140625" style="1"/>
    <col min="5832" max="5832" width="5.140625" style="1" customWidth="1"/>
    <col min="5833" max="5833" width="8.5703125" style="1" customWidth="1"/>
    <col min="5834" max="5834" width="35.140625" style="1" customWidth="1"/>
    <col min="5835" max="5837" width="6.85546875" style="1" customWidth="1"/>
    <col min="5838" max="5838" width="69.85546875" style="1" customWidth="1"/>
    <col min="5839" max="5839" width="31.85546875" style="1" customWidth="1"/>
    <col min="5840" max="5840" width="34" style="1" customWidth="1"/>
    <col min="5841" max="5841" width="8.140625" style="1" customWidth="1"/>
    <col min="5842" max="6087" width="9.140625" style="1"/>
    <col min="6088" max="6088" width="5.140625" style="1" customWidth="1"/>
    <col min="6089" max="6089" width="8.5703125" style="1" customWidth="1"/>
    <col min="6090" max="6090" width="35.140625" style="1" customWidth="1"/>
    <col min="6091" max="6093" width="6.85546875" style="1" customWidth="1"/>
    <col min="6094" max="6094" width="69.85546875" style="1" customWidth="1"/>
    <col min="6095" max="6095" width="31.85546875" style="1" customWidth="1"/>
    <col min="6096" max="6096" width="34" style="1" customWidth="1"/>
    <col min="6097" max="6097" width="8.140625" style="1" customWidth="1"/>
    <col min="6098" max="6343" width="9.140625" style="1"/>
    <col min="6344" max="6344" width="5.140625" style="1" customWidth="1"/>
    <col min="6345" max="6345" width="8.5703125" style="1" customWidth="1"/>
    <col min="6346" max="6346" width="35.140625" style="1" customWidth="1"/>
    <col min="6347" max="6349" width="6.85546875" style="1" customWidth="1"/>
    <col min="6350" max="6350" width="69.85546875" style="1" customWidth="1"/>
    <col min="6351" max="6351" width="31.85546875" style="1" customWidth="1"/>
    <col min="6352" max="6352" width="34" style="1" customWidth="1"/>
    <col min="6353" max="6353" width="8.140625" style="1" customWidth="1"/>
    <col min="6354" max="6599" width="9.140625" style="1"/>
    <col min="6600" max="6600" width="5.140625" style="1" customWidth="1"/>
    <col min="6601" max="6601" width="8.5703125" style="1" customWidth="1"/>
    <col min="6602" max="6602" width="35.140625" style="1" customWidth="1"/>
    <col min="6603" max="6605" width="6.85546875" style="1" customWidth="1"/>
    <col min="6606" max="6606" width="69.85546875" style="1" customWidth="1"/>
    <col min="6607" max="6607" width="31.85546875" style="1" customWidth="1"/>
    <col min="6608" max="6608" width="34" style="1" customWidth="1"/>
    <col min="6609" max="6609" width="8.140625" style="1" customWidth="1"/>
    <col min="6610" max="6855" width="9.140625" style="1"/>
    <col min="6856" max="6856" width="5.140625" style="1" customWidth="1"/>
    <col min="6857" max="6857" width="8.5703125" style="1" customWidth="1"/>
    <col min="6858" max="6858" width="35.140625" style="1" customWidth="1"/>
    <col min="6859" max="6861" width="6.85546875" style="1" customWidth="1"/>
    <col min="6862" max="6862" width="69.85546875" style="1" customWidth="1"/>
    <col min="6863" max="6863" width="31.85546875" style="1" customWidth="1"/>
    <col min="6864" max="6864" width="34" style="1" customWidth="1"/>
    <col min="6865" max="6865" width="8.140625" style="1" customWidth="1"/>
    <col min="6866" max="7111" width="9.140625" style="1"/>
    <col min="7112" max="7112" width="5.140625" style="1" customWidth="1"/>
    <col min="7113" max="7113" width="8.5703125" style="1" customWidth="1"/>
    <col min="7114" max="7114" width="35.140625" style="1" customWidth="1"/>
    <col min="7115" max="7117" width="6.85546875" style="1" customWidth="1"/>
    <col min="7118" max="7118" width="69.85546875" style="1" customWidth="1"/>
    <col min="7119" max="7119" width="31.85546875" style="1" customWidth="1"/>
    <col min="7120" max="7120" width="34" style="1" customWidth="1"/>
    <col min="7121" max="7121" width="8.140625" style="1" customWidth="1"/>
    <col min="7122" max="7367" width="9.140625" style="1"/>
    <col min="7368" max="7368" width="5.140625" style="1" customWidth="1"/>
    <col min="7369" max="7369" width="8.5703125" style="1" customWidth="1"/>
    <col min="7370" max="7370" width="35.140625" style="1" customWidth="1"/>
    <col min="7371" max="7373" width="6.85546875" style="1" customWidth="1"/>
    <col min="7374" max="7374" width="69.85546875" style="1" customWidth="1"/>
    <col min="7375" max="7375" width="31.85546875" style="1" customWidth="1"/>
    <col min="7376" max="7376" width="34" style="1" customWidth="1"/>
    <col min="7377" max="7377" width="8.140625" style="1" customWidth="1"/>
    <col min="7378" max="7623" width="9.140625" style="1"/>
    <col min="7624" max="7624" width="5.140625" style="1" customWidth="1"/>
    <col min="7625" max="7625" width="8.5703125" style="1" customWidth="1"/>
    <col min="7626" max="7626" width="35.140625" style="1" customWidth="1"/>
    <col min="7627" max="7629" width="6.85546875" style="1" customWidth="1"/>
    <col min="7630" max="7630" width="69.85546875" style="1" customWidth="1"/>
    <col min="7631" max="7631" width="31.85546875" style="1" customWidth="1"/>
    <col min="7632" max="7632" width="34" style="1" customWidth="1"/>
    <col min="7633" max="7633" width="8.140625" style="1" customWidth="1"/>
    <col min="7634" max="7879" width="9.140625" style="1"/>
    <col min="7880" max="7880" width="5.140625" style="1" customWidth="1"/>
    <col min="7881" max="7881" width="8.5703125" style="1" customWidth="1"/>
    <col min="7882" max="7882" width="35.140625" style="1" customWidth="1"/>
    <col min="7883" max="7885" width="6.85546875" style="1" customWidth="1"/>
    <col min="7886" max="7886" width="69.85546875" style="1" customWidth="1"/>
    <col min="7887" max="7887" width="31.85546875" style="1" customWidth="1"/>
    <col min="7888" max="7888" width="34" style="1" customWidth="1"/>
    <col min="7889" max="7889" width="8.140625" style="1" customWidth="1"/>
    <col min="7890" max="8135" width="9.140625" style="1"/>
    <col min="8136" max="8136" width="5.140625" style="1" customWidth="1"/>
    <col min="8137" max="8137" width="8.5703125" style="1" customWidth="1"/>
    <col min="8138" max="8138" width="35.140625" style="1" customWidth="1"/>
    <col min="8139" max="8141" width="6.85546875" style="1" customWidth="1"/>
    <col min="8142" max="8142" width="69.85546875" style="1" customWidth="1"/>
    <col min="8143" max="8143" width="31.85546875" style="1" customWidth="1"/>
    <col min="8144" max="8144" width="34" style="1" customWidth="1"/>
    <col min="8145" max="8145" width="8.140625" style="1" customWidth="1"/>
    <col min="8146" max="8391" width="9.140625" style="1"/>
    <col min="8392" max="8392" width="5.140625" style="1" customWidth="1"/>
    <col min="8393" max="8393" width="8.5703125" style="1" customWidth="1"/>
    <col min="8394" max="8394" width="35.140625" style="1" customWidth="1"/>
    <col min="8395" max="8397" width="6.85546875" style="1" customWidth="1"/>
    <col min="8398" max="8398" width="69.85546875" style="1" customWidth="1"/>
    <col min="8399" max="8399" width="31.85546875" style="1" customWidth="1"/>
    <col min="8400" max="8400" width="34" style="1" customWidth="1"/>
    <col min="8401" max="8401" width="8.140625" style="1" customWidth="1"/>
    <col min="8402" max="8647" width="9.140625" style="1"/>
    <col min="8648" max="8648" width="5.140625" style="1" customWidth="1"/>
    <col min="8649" max="8649" width="8.5703125" style="1" customWidth="1"/>
    <col min="8650" max="8650" width="35.140625" style="1" customWidth="1"/>
    <col min="8651" max="8653" width="6.85546875" style="1" customWidth="1"/>
    <col min="8654" max="8654" width="69.85546875" style="1" customWidth="1"/>
    <col min="8655" max="8655" width="31.85546875" style="1" customWidth="1"/>
    <col min="8656" max="8656" width="34" style="1" customWidth="1"/>
    <col min="8657" max="8657" width="8.140625" style="1" customWidth="1"/>
    <col min="8658" max="8903" width="9.140625" style="1"/>
    <col min="8904" max="8904" width="5.140625" style="1" customWidth="1"/>
    <col min="8905" max="8905" width="8.5703125" style="1" customWidth="1"/>
    <col min="8906" max="8906" width="35.140625" style="1" customWidth="1"/>
    <col min="8907" max="8909" width="6.85546875" style="1" customWidth="1"/>
    <col min="8910" max="8910" width="69.85546875" style="1" customWidth="1"/>
    <col min="8911" max="8911" width="31.85546875" style="1" customWidth="1"/>
    <col min="8912" max="8912" width="34" style="1" customWidth="1"/>
    <col min="8913" max="8913" width="8.140625" style="1" customWidth="1"/>
    <col min="8914" max="9159" width="9.140625" style="1"/>
    <col min="9160" max="9160" width="5.140625" style="1" customWidth="1"/>
    <col min="9161" max="9161" width="8.5703125" style="1" customWidth="1"/>
    <col min="9162" max="9162" width="35.140625" style="1" customWidth="1"/>
    <col min="9163" max="9165" width="6.85546875" style="1" customWidth="1"/>
    <col min="9166" max="9166" width="69.85546875" style="1" customWidth="1"/>
    <col min="9167" max="9167" width="31.85546875" style="1" customWidth="1"/>
    <col min="9168" max="9168" width="34" style="1" customWidth="1"/>
    <col min="9169" max="9169" width="8.140625" style="1" customWidth="1"/>
    <col min="9170" max="9415" width="9.140625" style="1"/>
    <col min="9416" max="9416" width="5.140625" style="1" customWidth="1"/>
    <col min="9417" max="9417" width="8.5703125" style="1" customWidth="1"/>
    <col min="9418" max="9418" width="35.140625" style="1" customWidth="1"/>
    <col min="9419" max="9421" width="6.85546875" style="1" customWidth="1"/>
    <col min="9422" max="9422" width="69.85546875" style="1" customWidth="1"/>
    <col min="9423" max="9423" width="31.85546875" style="1" customWidth="1"/>
    <col min="9424" max="9424" width="34" style="1" customWidth="1"/>
    <col min="9425" max="9425" width="8.140625" style="1" customWidth="1"/>
    <col min="9426" max="9671" width="9.140625" style="1"/>
    <col min="9672" max="9672" width="5.140625" style="1" customWidth="1"/>
    <col min="9673" max="9673" width="8.5703125" style="1" customWidth="1"/>
    <col min="9674" max="9674" width="35.140625" style="1" customWidth="1"/>
    <col min="9675" max="9677" width="6.85546875" style="1" customWidth="1"/>
    <col min="9678" max="9678" width="69.85546875" style="1" customWidth="1"/>
    <col min="9679" max="9679" width="31.85546875" style="1" customWidth="1"/>
    <col min="9680" max="9680" width="34" style="1" customWidth="1"/>
    <col min="9681" max="9681" width="8.140625" style="1" customWidth="1"/>
    <col min="9682" max="9927" width="9.140625" style="1"/>
    <col min="9928" max="9928" width="5.140625" style="1" customWidth="1"/>
    <col min="9929" max="9929" width="8.5703125" style="1" customWidth="1"/>
    <col min="9930" max="9930" width="35.140625" style="1" customWidth="1"/>
    <col min="9931" max="9933" width="6.85546875" style="1" customWidth="1"/>
    <col min="9934" max="9934" width="69.85546875" style="1" customWidth="1"/>
    <col min="9935" max="9935" width="31.85546875" style="1" customWidth="1"/>
    <col min="9936" max="9936" width="34" style="1" customWidth="1"/>
    <col min="9937" max="9937" width="8.140625" style="1" customWidth="1"/>
    <col min="9938" max="10183" width="9.140625" style="1"/>
    <col min="10184" max="10184" width="5.140625" style="1" customWidth="1"/>
    <col min="10185" max="10185" width="8.5703125" style="1" customWidth="1"/>
    <col min="10186" max="10186" width="35.140625" style="1" customWidth="1"/>
    <col min="10187" max="10189" width="6.85546875" style="1" customWidth="1"/>
    <col min="10190" max="10190" width="69.85546875" style="1" customWidth="1"/>
    <col min="10191" max="10191" width="31.85546875" style="1" customWidth="1"/>
    <col min="10192" max="10192" width="34" style="1" customWidth="1"/>
    <col min="10193" max="10193" width="8.140625" style="1" customWidth="1"/>
    <col min="10194" max="10439" width="9.140625" style="1"/>
    <col min="10440" max="10440" width="5.140625" style="1" customWidth="1"/>
    <col min="10441" max="10441" width="8.5703125" style="1" customWidth="1"/>
    <col min="10442" max="10442" width="35.140625" style="1" customWidth="1"/>
    <col min="10443" max="10445" width="6.85546875" style="1" customWidth="1"/>
    <col min="10446" max="10446" width="69.85546875" style="1" customWidth="1"/>
    <col min="10447" max="10447" width="31.85546875" style="1" customWidth="1"/>
    <col min="10448" max="10448" width="34" style="1" customWidth="1"/>
    <col min="10449" max="10449" width="8.140625" style="1" customWidth="1"/>
    <col min="10450" max="10695" width="9.140625" style="1"/>
    <col min="10696" max="10696" width="5.140625" style="1" customWidth="1"/>
    <col min="10697" max="10697" width="8.5703125" style="1" customWidth="1"/>
    <col min="10698" max="10698" width="35.140625" style="1" customWidth="1"/>
    <col min="10699" max="10701" width="6.85546875" style="1" customWidth="1"/>
    <col min="10702" max="10702" width="69.85546875" style="1" customWidth="1"/>
    <col min="10703" max="10703" width="31.85546875" style="1" customWidth="1"/>
    <col min="10704" max="10704" width="34" style="1" customWidth="1"/>
    <col min="10705" max="10705" width="8.140625" style="1" customWidth="1"/>
    <col min="10706" max="10951" width="9.140625" style="1"/>
    <col min="10952" max="10952" width="5.140625" style="1" customWidth="1"/>
    <col min="10953" max="10953" width="8.5703125" style="1" customWidth="1"/>
    <col min="10954" max="10954" width="35.140625" style="1" customWidth="1"/>
    <col min="10955" max="10957" width="6.85546875" style="1" customWidth="1"/>
    <col min="10958" max="10958" width="69.85546875" style="1" customWidth="1"/>
    <col min="10959" max="10959" width="31.85546875" style="1" customWidth="1"/>
    <col min="10960" max="10960" width="34" style="1" customWidth="1"/>
    <col min="10961" max="10961" width="8.140625" style="1" customWidth="1"/>
    <col min="10962" max="11207" width="9.140625" style="1"/>
    <col min="11208" max="11208" width="5.140625" style="1" customWidth="1"/>
    <col min="11209" max="11209" width="8.5703125" style="1" customWidth="1"/>
    <col min="11210" max="11210" width="35.140625" style="1" customWidth="1"/>
    <col min="11211" max="11213" width="6.85546875" style="1" customWidth="1"/>
    <col min="11214" max="11214" width="69.85546875" style="1" customWidth="1"/>
    <col min="11215" max="11215" width="31.85546875" style="1" customWidth="1"/>
    <col min="11216" max="11216" width="34" style="1" customWidth="1"/>
    <col min="11217" max="11217" width="8.140625" style="1" customWidth="1"/>
    <col min="11218" max="11463" width="9.140625" style="1"/>
    <col min="11464" max="11464" width="5.140625" style="1" customWidth="1"/>
    <col min="11465" max="11465" width="8.5703125" style="1" customWidth="1"/>
    <col min="11466" max="11466" width="35.140625" style="1" customWidth="1"/>
    <col min="11467" max="11469" width="6.85546875" style="1" customWidth="1"/>
    <col min="11470" max="11470" width="69.85546875" style="1" customWidth="1"/>
    <col min="11471" max="11471" width="31.85546875" style="1" customWidth="1"/>
    <col min="11472" max="11472" width="34" style="1" customWidth="1"/>
    <col min="11473" max="11473" width="8.140625" style="1" customWidth="1"/>
    <col min="11474" max="11719" width="9.140625" style="1"/>
    <col min="11720" max="11720" width="5.140625" style="1" customWidth="1"/>
    <col min="11721" max="11721" width="8.5703125" style="1" customWidth="1"/>
    <col min="11722" max="11722" width="35.140625" style="1" customWidth="1"/>
    <col min="11723" max="11725" width="6.85546875" style="1" customWidth="1"/>
    <col min="11726" max="11726" width="69.85546875" style="1" customWidth="1"/>
    <col min="11727" max="11727" width="31.85546875" style="1" customWidth="1"/>
    <col min="11728" max="11728" width="34" style="1" customWidth="1"/>
    <col min="11729" max="11729" width="8.140625" style="1" customWidth="1"/>
    <col min="11730" max="11975" width="9.140625" style="1"/>
    <col min="11976" max="11976" width="5.140625" style="1" customWidth="1"/>
    <col min="11977" max="11977" width="8.5703125" style="1" customWidth="1"/>
    <col min="11978" max="11978" width="35.140625" style="1" customWidth="1"/>
    <col min="11979" max="11981" width="6.85546875" style="1" customWidth="1"/>
    <col min="11982" max="11982" width="69.85546875" style="1" customWidth="1"/>
    <col min="11983" max="11983" width="31.85546875" style="1" customWidth="1"/>
    <col min="11984" max="11984" width="34" style="1" customWidth="1"/>
    <col min="11985" max="11985" width="8.140625" style="1" customWidth="1"/>
    <col min="11986" max="12231" width="9.140625" style="1"/>
    <col min="12232" max="12232" width="5.140625" style="1" customWidth="1"/>
    <col min="12233" max="12233" width="8.5703125" style="1" customWidth="1"/>
    <col min="12234" max="12234" width="35.140625" style="1" customWidth="1"/>
    <col min="12235" max="12237" width="6.85546875" style="1" customWidth="1"/>
    <col min="12238" max="12238" width="69.85546875" style="1" customWidth="1"/>
    <col min="12239" max="12239" width="31.85546875" style="1" customWidth="1"/>
    <col min="12240" max="12240" width="34" style="1" customWidth="1"/>
    <col min="12241" max="12241" width="8.140625" style="1" customWidth="1"/>
    <col min="12242" max="12487" width="9.140625" style="1"/>
    <col min="12488" max="12488" width="5.140625" style="1" customWidth="1"/>
    <col min="12489" max="12489" width="8.5703125" style="1" customWidth="1"/>
    <col min="12490" max="12490" width="35.140625" style="1" customWidth="1"/>
    <col min="12491" max="12493" width="6.85546875" style="1" customWidth="1"/>
    <col min="12494" max="12494" width="69.85546875" style="1" customWidth="1"/>
    <col min="12495" max="12495" width="31.85546875" style="1" customWidth="1"/>
    <col min="12496" max="12496" width="34" style="1" customWidth="1"/>
    <col min="12497" max="12497" width="8.140625" style="1" customWidth="1"/>
    <col min="12498" max="12743" width="9.140625" style="1"/>
    <col min="12744" max="12744" width="5.140625" style="1" customWidth="1"/>
    <col min="12745" max="12745" width="8.5703125" style="1" customWidth="1"/>
    <col min="12746" max="12746" width="35.140625" style="1" customWidth="1"/>
    <col min="12747" max="12749" width="6.85546875" style="1" customWidth="1"/>
    <col min="12750" max="12750" width="69.85546875" style="1" customWidth="1"/>
    <col min="12751" max="12751" width="31.85546875" style="1" customWidth="1"/>
    <col min="12752" max="12752" width="34" style="1" customWidth="1"/>
    <col min="12753" max="12753" width="8.140625" style="1" customWidth="1"/>
    <col min="12754" max="12999" width="9.140625" style="1"/>
    <col min="13000" max="13000" width="5.140625" style="1" customWidth="1"/>
    <col min="13001" max="13001" width="8.5703125" style="1" customWidth="1"/>
    <col min="13002" max="13002" width="35.140625" style="1" customWidth="1"/>
    <col min="13003" max="13005" width="6.85546875" style="1" customWidth="1"/>
    <col min="13006" max="13006" width="69.85546875" style="1" customWidth="1"/>
    <col min="13007" max="13007" width="31.85546875" style="1" customWidth="1"/>
    <col min="13008" max="13008" width="34" style="1" customWidth="1"/>
    <col min="13009" max="13009" width="8.140625" style="1" customWidth="1"/>
    <col min="13010" max="13255" width="9.140625" style="1"/>
    <col min="13256" max="13256" width="5.140625" style="1" customWidth="1"/>
    <col min="13257" max="13257" width="8.5703125" style="1" customWidth="1"/>
    <col min="13258" max="13258" width="35.140625" style="1" customWidth="1"/>
    <col min="13259" max="13261" width="6.85546875" style="1" customWidth="1"/>
    <col min="13262" max="13262" width="69.85546875" style="1" customWidth="1"/>
    <col min="13263" max="13263" width="31.85546875" style="1" customWidth="1"/>
    <col min="13264" max="13264" width="34" style="1" customWidth="1"/>
    <col min="13265" max="13265" width="8.140625" style="1" customWidth="1"/>
    <col min="13266" max="13511" width="9.140625" style="1"/>
    <col min="13512" max="13512" width="5.140625" style="1" customWidth="1"/>
    <col min="13513" max="13513" width="8.5703125" style="1" customWidth="1"/>
    <col min="13514" max="13514" width="35.140625" style="1" customWidth="1"/>
    <col min="13515" max="13517" width="6.85546875" style="1" customWidth="1"/>
    <col min="13518" max="13518" width="69.85546875" style="1" customWidth="1"/>
    <col min="13519" max="13519" width="31.85546875" style="1" customWidth="1"/>
    <col min="13520" max="13520" width="34" style="1" customWidth="1"/>
    <col min="13521" max="13521" width="8.140625" style="1" customWidth="1"/>
    <col min="13522" max="13767" width="9.140625" style="1"/>
    <col min="13768" max="13768" width="5.140625" style="1" customWidth="1"/>
    <col min="13769" max="13769" width="8.5703125" style="1" customWidth="1"/>
    <col min="13770" max="13770" width="35.140625" style="1" customWidth="1"/>
    <col min="13771" max="13773" width="6.85546875" style="1" customWidth="1"/>
    <col min="13774" max="13774" width="69.85546875" style="1" customWidth="1"/>
    <col min="13775" max="13775" width="31.85546875" style="1" customWidth="1"/>
    <col min="13776" max="13776" width="34" style="1" customWidth="1"/>
    <col min="13777" max="13777" width="8.140625" style="1" customWidth="1"/>
    <col min="13778" max="14023" width="9.140625" style="1"/>
    <col min="14024" max="14024" width="5.140625" style="1" customWidth="1"/>
    <col min="14025" max="14025" width="8.5703125" style="1" customWidth="1"/>
    <col min="14026" max="14026" width="35.140625" style="1" customWidth="1"/>
    <col min="14027" max="14029" width="6.85546875" style="1" customWidth="1"/>
    <col min="14030" max="14030" width="69.85546875" style="1" customWidth="1"/>
    <col min="14031" max="14031" width="31.85546875" style="1" customWidth="1"/>
    <col min="14032" max="14032" width="34" style="1" customWidth="1"/>
    <col min="14033" max="14033" width="8.140625" style="1" customWidth="1"/>
    <col min="14034" max="14279" width="9.140625" style="1"/>
    <col min="14280" max="14280" width="5.140625" style="1" customWidth="1"/>
    <col min="14281" max="14281" width="8.5703125" style="1" customWidth="1"/>
    <col min="14282" max="14282" width="35.140625" style="1" customWidth="1"/>
    <col min="14283" max="14285" width="6.85546875" style="1" customWidth="1"/>
    <col min="14286" max="14286" width="69.85546875" style="1" customWidth="1"/>
    <col min="14287" max="14287" width="31.85546875" style="1" customWidth="1"/>
    <col min="14288" max="14288" width="34" style="1" customWidth="1"/>
    <col min="14289" max="14289" width="8.140625" style="1" customWidth="1"/>
    <col min="14290" max="14535" width="9.140625" style="1"/>
    <col min="14536" max="14536" width="5.140625" style="1" customWidth="1"/>
    <col min="14537" max="14537" width="8.5703125" style="1" customWidth="1"/>
    <col min="14538" max="14538" width="35.140625" style="1" customWidth="1"/>
    <col min="14539" max="14541" width="6.85546875" style="1" customWidth="1"/>
    <col min="14542" max="14542" width="69.85546875" style="1" customWidth="1"/>
    <col min="14543" max="14543" width="31.85546875" style="1" customWidth="1"/>
    <col min="14544" max="14544" width="34" style="1" customWidth="1"/>
    <col min="14545" max="14545" width="8.140625" style="1" customWidth="1"/>
    <col min="14546" max="14791" width="9.140625" style="1"/>
    <col min="14792" max="14792" width="5.140625" style="1" customWidth="1"/>
    <col min="14793" max="14793" width="8.5703125" style="1" customWidth="1"/>
    <col min="14794" max="14794" width="35.140625" style="1" customWidth="1"/>
    <col min="14795" max="14797" width="6.85546875" style="1" customWidth="1"/>
    <col min="14798" max="14798" width="69.85546875" style="1" customWidth="1"/>
    <col min="14799" max="14799" width="31.85546875" style="1" customWidth="1"/>
    <col min="14800" max="14800" width="34" style="1" customWidth="1"/>
    <col min="14801" max="14801" width="8.140625" style="1" customWidth="1"/>
    <col min="14802" max="15047" width="9.140625" style="1"/>
    <col min="15048" max="15048" width="5.140625" style="1" customWidth="1"/>
    <col min="15049" max="15049" width="8.5703125" style="1" customWidth="1"/>
    <col min="15050" max="15050" width="35.140625" style="1" customWidth="1"/>
    <col min="15051" max="15053" width="6.85546875" style="1" customWidth="1"/>
    <col min="15054" max="15054" width="69.85546875" style="1" customWidth="1"/>
    <col min="15055" max="15055" width="31.85546875" style="1" customWidth="1"/>
    <col min="15056" max="15056" width="34" style="1" customWidth="1"/>
    <col min="15057" max="15057" width="8.140625" style="1" customWidth="1"/>
    <col min="15058" max="15303" width="9.140625" style="1"/>
    <col min="15304" max="15304" width="5.140625" style="1" customWidth="1"/>
    <col min="15305" max="15305" width="8.5703125" style="1" customWidth="1"/>
    <col min="15306" max="15306" width="35.140625" style="1" customWidth="1"/>
    <col min="15307" max="15309" width="6.85546875" style="1" customWidth="1"/>
    <col min="15310" max="15310" width="69.85546875" style="1" customWidth="1"/>
    <col min="15311" max="15311" width="31.85546875" style="1" customWidth="1"/>
    <col min="15312" max="15312" width="34" style="1" customWidth="1"/>
    <col min="15313" max="15313" width="8.140625" style="1" customWidth="1"/>
    <col min="15314" max="15559" width="9.140625" style="1"/>
    <col min="15560" max="15560" width="5.140625" style="1" customWidth="1"/>
    <col min="15561" max="15561" width="8.5703125" style="1" customWidth="1"/>
    <col min="15562" max="15562" width="35.140625" style="1" customWidth="1"/>
    <col min="15563" max="15565" width="6.85546875" style="1" customWidth="1"/>
    <col min="15566" max="15566" width="69.85546875" style="1" customWidth="1"/>
    <col min="15567" max="15567" width="31.85546875" style="1" customWidth="1"/>
    <col min="15568" max="15568" width="34" style="1" customWidth="1"/>
    <col min="15569" max="15569" width="8.140625" style="1" customWidth="1"/>
    <col min="15570" max="15815" width="9.140625" style="1"/>
    <col min="15816" max="15816" width="5.140625" style="1" customWidth="1"/>
    <col min="15817" max="15817" width="8.5703125" style="1" customWidth="1"/>
    <col min="15818" max="15818" width="35.140625" style="1" customWidth="1"/>
    <col min="15819" max="15821" width="6.85546875" style="1" customWidth="1"/>
    <col min="15822" max="15822" width="69.85546875" style="1" customWidth="1"/>
    <col min="15823" max="15823" width="31.85546875" style="1" customWidth="1"/>
    <col min="15824" max="15824" width="34" style="1" customWidth="1"/>
    <col min="15825" max="15825" width="8.140625" style="1" customWidth="1"/>
    <col min="15826" max="16071" width="9.140625" style="1"/>
    <col min="16072" max="16072" width="5.140625" style="1" customWidth="1"/>
    <col min="16073" max="16073" width="8.5703125" style="1" customWidth="1"/>
    <col min="16074" max="16074" width="35.140625" style="1" customWidth="1"/>
    <col min="16075" max="16077" width="6.85546875" style="1" customWidth="1"/>
    <col min="16078" max="16078" width="69.85546875" style="1" customWidth="1"/>
    <col min="16079" max="16079" width="31.85546875" style="1" customWidth="1"/>
    <col min="16080" max="16080" width="34" style="1" customWidth="1"/>
    <col min="16081" max="16081" width="8.140625" style="1" customWidth="1"/>
    <col min="16082" max="16384" width="9.140625" style="1"/>
  </cols>
  <sheetData>
    <row r="1" spans="1:3">
      <c r="A1" s="11" t="s">
        <v>0</v>
      </c>
    </row>
    <row r="2" spans="1:3">
      <c r="A2" s="9" t="s">
        <v>1</v>
      </c>
    </row>
    <row r="3" spans="1:3">
      <c r="A3" s="11"/>
    </row>
    <row r="4" spans="1:3">
      <c r="A4" s="9" t="s">
        <v>2</v>
      </c>
    </row>
    <row r="5" spans="1:3">
      <c r="A5" s="9" t="s">
        <v>3</v>
      </c>
    </row>
    <row r="6" spans="1:3">
      <c r="A6" s="9" t="s">
        <v>4</v>
      </c>
      <c r="B6" s="146"/>
      <c r="C6" s="146"/>
    </row>
    <row r="7" spans="1:3">
      <c r="A7" s="9" t="s">
        <v>5</v>
      </c>
    </row>
    <row r="8" spans="1:3">
      <c r="A8" s="9" t="s">
        <v>6</v>
      </c>
    </row>
    <row r="9" spans="1:3">
      <c r="A9" s="9" t="s">
        <v>7</v>
      </c>
    </row>
    <row r="10" spans="1:3">
      <c r="A10" s="9" t="s">
        <v>8</v>
      </c>
    </row>
    <row r="11" spans="1:3">
      <c r="A11" s="9" t="s">
        <v>9</v>
      </c>
    </row>
    <row r="12" spans="1:3">
      <c r="A12" s="9" t="s">
        <v>10</v>
      </c>
    </row>
    <row r="13" spans="1:3">
      <c r="A13" s="9" t="s">
        <v>11</v>
      </c>
    </row>
    <row r="14" spans="1:3">
      <c r="A14" s="9" t="s">
        <v>12</v>
      </c>
    </row>
    <row r="15" spans="1:3">
      <c r="A15" s="9" t="s">
        <v>13</v>
      </c>
    </row>
    <row r="16" spans="1:3">
      <c r="A16" s="9" t="s">
        <v>14</v>
      </c>
      <c r="B16" s="9" t="s">
        <v>15</v>
      </c>
    </row>
    <row r="17" spans="1:11">
      <c r="A17" s="9" t="s">
        <v>16</v>
      </c>
    </row>
    <row r="18" spans="1:11">
      <c r="A18" s="9" t="s">
        <v>17</v>
      </c>
    </row>
    <row r="19" spans="1:11">
      <c r="A19" s="9" t="s">
        <v>18</v>
      </c>
    </row>
    <row r="20" spans="1:11">
      <c r="A20" s="9" t="s">
        <v>19</v>
      </c>
    </row>
    <row r="21" spans="1:11">
      <c r="A21" s="9" t="s">
        <v>20</v>
      </c>
    </row>
    <row r="22" spans="1:11">
      <c r="A22" s="9" t="s">
        <v>21</v>
      </c>
    </row>
    <row r="23" spans="1:11" ht="12" customHeight="1">
      <c r="A23" s="9" t="s">
        <v>22</v>
      </c>
    </row>
    <row r="24" spans="1:11" ht="12" customHeight="1"/>
    <row r="25" spans="1:11">
      <c r="A25" s="9" t="s">
        <v>23</v>
      </c>
    </row>
    <row r="26" spans="1:11">
      <c r="A26" s="9" t="s">
        <v>24</v>
      </c>
    </row>
    <row r="27" spans="1:11">
      <c r="K27" s="395"/>
    </row>
    <row r="28" spans="1:11" ht="50.25" customHeight="1">
      <c r="A28" s="215" t="s">
        <v>25</v>
      </c>
      <c r="B28" s="216"/>
      <c r="C28" s="215"/>
      <c r="D28" s="217" t="s">
        <v>26</v>
      </c>
      <c r="E28" s="217" t="s">
        <v>27</v>
      </c>
      <c r="F28" s="217" t="s">
        <v>28</v>
      </c>
      <c r="G28" s="218" t="s">
        <v>29</v>
      </c>
      <c r="H28" s="218" t="s">
        <v>30</v>
      </c>
      <c r="I28" s="218" t="s">
        <v>31</v>
      </c>
      <c r="J28" s="218" t="s">
        <v>32</v>
      </c>
      <c r="K28" s="398"/>
    </row>
    <row r="29" spans="1:11">
      <c r="A29" s="219" t="s">
        <v>33</v>
      </c>
      <c r="B29" s="220"/>
      <c r="C29" s="220"/>
      <c r="D29" s="221"/>
      <c r="E29" s="221"/>
      <c r="F29" s="221"/>
      <c r="G29" s="222"/>
      <c r="H29" s="222"/>
      <c r="I29" s="222"/>
      <c r="J29" s="413"/>
    </row>
    <row r="30" spans="1:11">
      <c r="A30" s="223" t="s">
        <v>34</v>
      </c>
      <c r="B30" s="224"/>
      <c r="C30" s="224"/>
      <c r="D30" s="225"/>
      <c r="E30" s="225"/>
      <c r="F30" s="226"/>
      <c r="G30" s="227"/>
      <c r="H30" s="227"/>
      <c r="I30" s="228"/>
      <c r="J30" s="229"/>
    </row>
    <row r="31" spans="1:11" ht="66" customHeight="1">
      <c r="A31" s="230"/>
      <c r="B31" s="231" t="s">
        <v>35</v>
      </c>
      <c r="C31" s="232" t="s">
        <v>1347</v>
      </c>
      <c r="D31" s="233" t="s">
        <v>36</v>
      </c>
      <c r="E31" s="233"/>
      <c r="F31" s="233"/>
      <c r="G31" s="234" t="s">
        <v>1318</v>
      </c>
      <c r="H31" s="234" t="s">
        <v>37</v>
      </c>
      <c r="I31" s="235" t="s">
        <v>38</v>
      </c>
      <c r="J31" s="236"/>
    </row>
    <row r="32" spans="1:11" ht="41.25" customHeight="1">
      <c r="A32" s="230"/>
      <c r="B32" s="231" t="s">
        <v>39</v>
      </c>
      <c r="C32" s="232" t="s">
        <v>40</v>
      </c>
      <c r="D32" s="233" t="s">
        <v>36</v>
      </c>
      <c r="E32" s="233" t="s">
        <v>36</v>
      </c>
      <c r="F32" s="233"/>
      <c r="G32" s="234" t="s">
        <v>1319</v>
      </c>
      <c r="H32" s="234" t="s">
        <v>37</v>
      </c>
      <c r="I32" s="235"/>
      <c r="J32" s="236"/>
    </row>
    <row r="33" spans="1:29" ht="29.25" customHeight="1">
      <c r="A33" s="230"/>
      <c r="B33" s="231" t="s">
        <v>41</v>
      </c>
      <c r="C33" s="232" t="s">
        <v>42</v>
      </c>
      <c r="D33" s="233"/>
      <c r="E33" s="233" t="s">
        <v>36</v>
      </c>
      <c r="F33" s="233"/>
      <c r="G33" s="234" t="s">
        <v>43</v>
      </c>
      <c r="H33" s="234"/>
      <c r="I33" s="235"/>
      <c r="J33" s="236"/>
    </row>
    <row r="34" spans="1:29">
      <c r="A34" s="237" t="s">
        <v>44</v>
      </c>
      <c r="B34" s="238"/>
      <c r="C34" s="227"/>
      <c r="D34" s="239"/>
      <c r="E34" s="239"/>
      <c r="F34" s="239"/>
      <c r="G34" s="227"/>
      <c r="H34" s="227"/>
      <c r="I34" s="228"/>
      <c r="J34" s="229"/>
    </row>
    <row r="35" spans="1:29" ht="86.25" customHeight="1">
      <c r="A35" s="240"/>
      <c r="B35" s="231" t="s">
        <v>45</v>
      </c>
      <c r="C35" s="232" t="s">
        <v>46</v>
      </c>
      <c r="D35" s="241"/>
      <c r="E35" s="241" t="s">
        <v>36</v>
      </c>
      <c r="F35" s="233"/>
      <c r="G35" s="232" t="s">
        <v>47</v>
      </c>
      <c r="H35" s="234" t="s">
        <v>48</v>
      </c>
      <c r="I35" s="235" t="s">
        <v>49</v>
      </c>
      <c r="J35" s="242"/>
    </row>
    <row r="36" spans="1:29" ht="123.75" customHeight="1">
      <c r="A36" s="240"/>
      <c r="B36" s="231" t="s">
        <v>50</v>
      </c>
      <c r="C36" s="232" t="s">
        <v>51</v>
      </c>
      <c r="D36" s="241"/>
      <c r="E36" s="241" t="s">
        <v>36</v>
      </c>
      <c r="F36" s="233"/>
      <c r="G36" s="232" t="s">
        <v>52</v>
      </c>
      <c r="H36" s="234" t="s">
        <v>53</v>
      </c>
      <c r="I36" s="235" t="s">
        <v>54</v>
      </c>
      <c r="J36" s="242"/>
    </row>
    <row r="37" spans="1:29" ht="80.25" customHeight="1">
      <c r="A37" s="240"/>
      <c r="B37" s="231" t="s">
        <v>55</v>
      </c>
      <c r="C37" s="232" t="s">
        <v>56</v>
      </c>
      <c r="D37" s="241" t="s">
        <v>36</v>
      </c>
      <c r="E37" s="241"/>
      <c r="F37" s="233"/>
      <c r="G37" s="232" t="s">
        <v>57</v>
      </c>
      <c r="H37" s="232" t="s">
        <v>58</v>
      </c>
      <c r="I37" s="232" t="s">
        <v>59</v>
      </c>
      <c r="J37" s="232"/>
    </row>
    <row r="38" spans="1:29" ht="91.5" customHeight="1">
      <c r="A38" s="240"/>
      <c r="B38" s="231" t="s">
        <v>60</v>
      </c>
      <c r="C38" s="235" t="s">
        <v>61</v>
      </c>
      <c r="D38" s="241" t="s">
        <v>36</v>
      </c>
      <c r="E38" s="233" t="s">
        <v>36</v>
      </c>
      <c r="F38" s="233"/>
      <c r="G38" s="232" t="s">
        <v>62</v>
      </c>
      <c r="H38" s="234" t="s">
        <v>63</v>
      </c>
      <c r="I38" s="235" t="s">
        <v>64</v>
      </c>
      <c r="J38" s="242"/>
    </row>
    <row r="39" spans="1:29">
      <c r="A39" s="243" t="s">
        <v>65</v>
      </c>
      <c r="B39" s="244"/>
      <c r="C39" s="245"/>
      <c r="D39" s="246"/>
      <c r="E39" s="246"/>
      <c r="F39" s="246"/>
      <c r="G39" s="247"/>
      <c r="H39" s="247"/>
      <c r="I39" s="248"/>
      <c r="J39" s="249"/>
    </row>
    <row r="40" spans="1:29">
      <c r="A40" s="237" t="s">
        <v>66</v>
      </c>
      <c r="B40" s="238"/>
      <c r="C40" s="227"/>
      <c r="D40" s="239"/>
      <c r="E40" s="239"/>
      <c r="F40" s="239"/>
      <c r="G40" s="227"/>
      <c r="H40" s="227"/>
      <c r="I40" s="228"/>
      <c r="J40" s="229"/>
    </row>
    <row r="41" spans="1:29" s="3" customFormat="1" ht="35.25" customHeight="1">
      <c r="A41" s="250"/>
      <c r="B41" s="251" t="s">
        <v>67</v>
      </c>
      <c r="C41" s="234" t="s">
        <v>68</v>
      </c>
      <c r="D41" s="252"/>
      <c r="E41" s="252" t="s">
        <v>36</v>
      </c>
      <c r="F41" s="252" t="s">
        <v>36</v>
      </c>
      <c r="G41" s="253" t="s">
        <v>69</v>
      </c>
      <c r="H41" s="253" t="s">
        <v>70</v>
      </c>
      <c r="I41" s="254"/>
      <c r="J41" s="255"/>
      <c r="K41" s="385"/>
      <c r="L41" s="1"/>
      <c r="M41" s="1"/>
      <c r="N41" s="1"/>
      <c r="O41" s="1"/>
      <c r="P41" s="1"/>
      <c r="Q41" s="1"/>
      <c r="R41" s="1"/>
      <c r="S41" s="1"/>
      <c r="T41" s="1"/>
      <c r="U41" s="1"/>
      <c r="V41" s="1"/>
      <c r="W41" s="1"/>
      <c r="X41" s="1"/>
      <c r="Y41" s="1"/>
      <c r="Z41" s="1"/>
      <c r="AA41" s="1"/>
      <c r="AB41" s="1"/>
      <c r="AC41" s="1"/>
    </row>
    <row r="42" spans="1:29" s="3" customFormat="1" ht="77.25" customHeight="1">
      <c r="A42" s="250"/>
      <c r="B42" s="251" t="s">
        <v>71</v>
      </c>
      <c r="C42" s="234" t="s">
        <v>72</v>
      </c>
      <c r="D42" s="252"/>
      <c r="E42" s="252" t="s">
        <v>36</v>
      </c>
      <c r="F42" s="252" t="s">
        <v>36</v>
      </c>
      <c r="G42" s="253" t="s">
        <v>73</v>
      </c>
      <c r="H42" s="253"/>
      <c r="I42" s="254" t="s">
        <v>74</v>
      </c>
      <c r="J42" s="255"/>
      <c r="K42" s="385"/>
      <c r="L42" s="1"/>
      <c r="M42" s="1"/>
      <c r="N42" s="1"/>
      <c r="O42" s="1"/>
      <c r="P42" s="1"/>
      <c r="Q42" s="1"/>
      <c r="R42" s="1"/>
      <c r="S42" s="1"/>
      <c r="T42" s="1"/>
      <c r="U42" s="1"/>
      <c r="V42" s="1"/>
      <c r="W42" s="1"/>
      <c r="X42" s="1"/>
      <c r="Y42" s="1"/>
      <c r="Z42" s="1"/>
      <c r="AA42" s="1"/>
      <c r="AB42" s="1"/>
      <c r="AC42" s="1"/>
    </row>
    <row r="43" spans="1:29" ht="120.75" customHeight="1">
      <c r="A43" s="230"/>
      <c r="B43" s="231" t="s">
        <v>75</v>
      </c>
      <c r="C43" s="234" t="s">
        <v>76</v>
      </c>
      <c r="D43" s="233" t="s">
        <v>36</v>
      </c>
      <c r="E43" s="233" t="s">
        <v>36</v>
      </c>
      <c r="F43" s="233"/>
      <c r="G43" s="234" t="s">
        <v>77</v>
      </c>
      <c r="H43" s="234" t="s">
        <v>78</v>
      </c>
      <c r="I43" s="256" t="s">
        <v>79</v>
      </c>
      <c r="J43" s="236"/>
    </row>
    <row r="44" spans="1:29" ht="16.5" customHeight="1">
      <c r="A44" s="237" t="s">
        <v>80</v>
      </c>
      <c r="B44" s="238"/>
      <c r="C44" s="227"/>
      <c r="D44" s="239"/>
      <c r="E44" s="239"/>
      <c r="F44" s="239"/>
      <c r="G44" s="227"/>
      <c r="H44" s="227"/>
      <c r="I44" s="228"/>
      <c r="J44" s="399"/>
    </row>
    <row r="45" spans="1:29" ht="98.25" customHeight="1">
      <c r="A45" s="230"/>
      <c r="B45" s="231" t="s">
        <v>81</v>
      </c>
      <c r="C45" s="234" t="s">
        <v>82</v>
      </c>
      <c r="D45" s="233"/>
      <c r="E45" s="233" t="s">
        <v>36</v>
      </c>
      <c r="F45" s="233" t="s">
        <v>36</v>
      </c>
      <c r="G45" s="234" t="s">
        <v>83</v>
      </c>
      <c r="H45" s="234" t="s">
        <v>84</v>
      </c>
      <c r="I45" s="235"/>
      <c r="J45" s="236"/>
    </row>
    <row r="46" spans="1:29" s="3" customFormat="1" ht="75" customHeight="1">
      <c r="A46" s="257"/>
      <c r="B46" s="251" t="s">
        <v>85</v>
      </c>
      <c r="C46" s="234" t="s">
        <v>86</v>
      </c>
      <c r="D46" s="258"/>
      <c r="E46" s="252" t="s">
        <v>36</v>
      </c>
      <c r="F46" s="252" t="s">
        <v>36</v>
      </c>
      <c r="G46" s="234" t="s">
        <v>87</v>
      </c>
      <c r="H46" s="253" t="s">
        <v>88</v>
      </c>
      <c r="I46" s="235" t="s">
        <v>89</v>
      </c>
      <c r="J46" s="255"/>
      <c r="K46" s="385"/>
      <c r="L46" s="1"/>
      <c r="M46" s="1"/>
      <c r="N46" s="1"/>
      <c r="O46" s="1"/>
      <c r="P46" s="1"/>
      <c r="Q46" s="1"/>
      <c r="R46" s="1"/>
      <c r="S46" s="1"/>
      <c r="T46" s="1"/>
      <c r="U46" s="1"/>
      <c r="V46" s="1"/>
      <c r="W46" s="1"/>
      <c r="X46" s="1"/>
      <c r="Y46" s="1"/>
      <c r="Z46" s="1"/>
      <c r="AA46" s="1"/>
      <c r="AB46" s="1"/>
      <c r="AC46" s="1"/>
    </row>
    <row r="47" spans="1:29" s="3" customFormat="1" ht="41.25" customHeight="1">
      <c r="A47" s="257"/>
      <c r="B47" s="251" t="s">
        <v>90</v>
      </c>
      <c r="C47" s="234" t="s">
        <v>91</v>
      </c>
      <c r="D47" s="252"/>
      <c r="E47" s="252" t="s">
        <v>36</v>
      </c>
      <c r="F47" s="252"/>
      <c r="G47" s="253" t="s">
        <v>92</v>
      </c>
      <c r="H47" s="253" t="s">
        <v>93</v>
      </c>
      <c r="I47" s="235"/>
      <c r="J47" s="255"/>
      <c r="K47" s="385"/>
      <c r="L47" s="1"/>
      <c r="M47" s="1"/>
      <c r="N47" s="1"/>
      <c r="O47" s="1"/>
      <c r="P47" s="1"/>
      <c r="Q47" s="1"/>
      <c r="R47" s="1"/>
      <c r="S47" s="1"/>
      <c r="T47" s="1"/>
      <c r="U47" s="1"/>
      <c r="V47" s="1"/>
      <c r="W47" s="1"/>
      <c r="X47" s="1"/>
      <c r="Y47" s="1"/>
      <c r="Z47" s="1"/>
      <c r="AA47" s="1"/>
      <c r="AB47" s="1"/>
      <c r="AC47" s="1"/>
    </row>
    <row r="48" spans="1:29">
      <c r="A48" s="237" t="s">
        <v>94</v>
      </c>
      <c r="B48" s="238"/>
      <c r="C48" s="227"/>
      <c r="D48" s="239"/>
      <c r="E48" s="239"/>
      <c r="F48" s="239"/>
      <c r="G48" s="227"/>
      <c r="H48" s="227"/>
      <c r="I48" s="228"/>
      <c r="J48" s="229"/>
    </row>
    <row r="49" spans="1:29" ht="90" customHeight="1">
      <c r="A49" s="259"/>
      <c r="B49" s="231" t="s">
        <v>95</v>
      </c>
      <c r="C49" s="234" t="s">
        <v>96</v>
      </c>
      <c r="D49" s="233" t="s">
        <v>36</v>
      </c>
      <c r="E49" s="233" t="s">
        <v>36</v>
      </c>
      <c r="F49" s="233"/>
      <c r="G49" s="234" t="s">
        <v>97</v>
      </c>
      <c r="H49" s="234" t="s">
        <v>93</v>
      </c>
      <c r="I49" s="235"/>
      <c r="J49" s="236" t="s">
        <v>98</v>
      </c>
    </row>
    <row r="50" spans="1:29" ht="48">
      <c r="A50" s="260"/>
      <c r="B50" s="231" t="s">
        <v>99</v>
      </c>
      <c r="C50" s="261" t="s">
        <v>100</v>
      </c>
      <c r="D50" s="233" t="s">
        <v>36</v>
      </c>
      <c r="E50" s="233"/>
      <c r="F50" s="233"/>
      <c r="G50" s="234" t="s">
        <v>101</v>
      </c>
      <c r="H50" s="234" t="s">
        <v>102</v>
      </c>
      <c r="I50" s="235"/>
      <c r="J50" s="236"/>
    </row>
    <row r="51" spans="1:29">
      <c r="A51" s="219" t="s">
        <v>103</v>
      </c>
      <c r="B51" s="262"/>
      <c r="C51" s="263"/>
      <c r="D51" s="246"/>
      <c r="E51" s="246"/>
      <c r="F51" s="246"/>
      <c r="G51" s="248"/>
      <c r="H51" s="248"/>
      <c r="I51" s="248"/>
      <c r="J51" s="249"/>
    </row>
    <row r="52" spans="1:29">
      <c r="A52" s="264" t="s">
        <v>104</v>
      </c>
      <c r="B52" s="237" t="s">
        <v>105</v>
      </c>
      <c r="C52" s="265"/>
      <c r="D52" s="239"/>
      <c r="E52" s="239"/>
      <c r="F52" s="239"/>
      <c r="G52" s="228"/>
      <c r="H52" s="266"/>
      <c r="I52" s="228"/>
      <c r="J52" s="229"/>
    </row>
    <row r="53" spans="1:29" ht="75.75" customHeight="1">
      <c r="A53" s="259"/>
      <c r="B53" s="231" t="s">
        <v>106</v>
      </c>
      <c r="C53" s="267" t="s">
        <v>107</v>
      </c>
      <c r="D53" s="233" t="s">
        <v>36</v>
      </c>
      <c r="E53" s="233" t="s">
        <v>36</v>
      </c>
      <c r="F53" s="233"/>
      <c r="G53" s="268" t="s">
        <v>108</v>
      </c>
      <c r="H53" s="234" t="s">
        <v>78</v>
      </c>
      <c r="I53" s="235" t="s">
        <v>109</v>
      </c>
      <c r="J53" s="236"/>
    </row>
    <row r="54" spans="1:29" ht="60.75" customHeight="1">
      <c r="A54" s="259"/>
      <c r="B54" s="231" t="s">
        <v>110</v>
      </c>
      <c r="C54" s="234" t="s">
        <v>111</v>
      </c>
      <c r="D54" s="233" t="s">
        <v>36</v>
      </c>
      <c r="E54" s="233" t="s">
        <v>36</v>
      </c>
      <c r="F54" s="269"/>
      <c r="G54" s="235" t="s">
        <v>112</v>
      </c>
      <c r="H54" s="234" t="s">
        <v>78</v>
      </c>
      <c r="I54" s="235"/>
      <c r="J54" s="236"/>
    </row>
    <row r="55" spans="1:29" ht="116.25" customHeight="1">
      <c r="A55" s="259"/>
      <c r="B55" s="231" t="s">
        <v>113</v>
      </c>
      <c r="C55" s="234" t="s">
        <v>114</v>
      </c>
      <c r="D55" s="233" t="s">
        <v>36</v>
      </c>
      <c r="E55" s="233" t="s">
        <v>36</v>
      </c>
      <c r="F55" s="233" t="s">
        <v>36</v>
      </c>
      <c r="G55" s="234" t="s">
        <v>115</v>
      </c>
      <c r="H55" s="234" t="s">
        <v>78</v>
      </c>
      <c r="I55" s="235" t="s">
        <v>116</v>
      </c>
      <c r="J55" s="236"/>
    </row>
    <row r="56" spans="1:29">
      <c r="A56" s="264" t="s">
        <v>117</v>
      </c>
      <c r="B56" s="270" t="s">
        <v>118</v>
      </c>
      <c r="C56" s="271"/>
      <c r="D56" s="272"/>
      <c r="E56" s="272"/>
      <c r="F56" s="272"/>
      <c r="G56" s="273"/>
      <c r="H56" s="273"/>
      <c r="I56" s="274"/>
      <c r="J56" s="275"/>
    </row>
    <row r="57" spans="1:29">
      <c r="A57" s="276" t="s">
        <v>119</v>
      </c>
      <c r="B57" s="277" t="s">
        <v>120</v>
      </c>
      <c r="C57" s="267"/>
      <c r="D57" s="233"/>
      <c r="E57" s="233"/>
      <c r="F57" s="233"/>
      <c r="G57" s="278"/>
      <c r="H57" s="278"/>
      <c r="I57" s="235"/>
      <c r="J57" s="236"/>
    </row>
    <row r="58" spans="1:29" s="8" customFormat="1" ht="76.5" customHeight="1">
      <c r="A58" s="232"/>
      <c r="B58" s="232" t="s">
        <v>121</v>
      </c>
      <c r="C58" s="279" t="s">
        <v>122</v>
      </c>
      <c r="D58" s="241"/>
      <c r="E58" s="241" t="s">
        <v>36</v>
      </c>
      <c r="F58" s="241"/>
      <c r="G58" s="232" t="s">
        <v>123</v>
      </c>
      <c r="H58" s="232" t="s">
        <v>37</v>
      </c>
      <c r="I58" s="235"/>
      <c r="J58" s="235"/>
      <c r="K58" s="385"/>
      <c r="L58" s="1"/>
      <c r="M58" s="1"/>
      <c r="N58" s="1"/>
      <c r="O58" s="1"/>
      <c r="P58" s="1"/>
      <c r="Q58" s="1"/>
      <c r="R58" s="1"/>
      <c r="S58" s="1"/>
      <c r="T58" s="1"/>
      <c r="U58" s="1"/>
      <c r="V58" s="1"/>
      <c r="W58" s="1"/>
      <c r="X58" s="1"/>
      <c r="Y58" s="1"/>
      <c r="Z58" s="1"/>
      <c r="AA58" s="1"/>
      <c r="AB58" s="1"/>
      <c r="AC58" s="1"/>
    </row>
    <row r="59" spans="1:29" s="8" customFormat="1" ht="117.75" customHeight="1">
      <c r="A59" s="232"/>
      <c r="B59" s="232" t="s">
        <v>124</v>
      </c>
      <c r="C59" s="279" t="s">
        <v>120</v>
      </c>
      <c r="D59" s="241"/>
      <c r="E59" s="241" t="s">
        <v>36</v>
      </c>
      <c r="F59" s="241"/>
      <c r="G59" s="232" t="s">
        <v>125</v>
      </c>
      <c r="H59" s="232" t="s">
        <v>126</v>
      </c>
      <c r="I59" s="10" t="s">
        <v>127</v>
      </c>
      <c r="J59" s="235"/>
      <c r="K59" s="385"/>
      <c r="L59" s="1"/>
      <c r="M59" s="1"/>
      <c r="N59" s="1"/>
      <c r="O59" s="1"/>
      <c r="P59" s="1"/>
      <c r="Q59" s="1"/>
      <c r="R59" s="1"/>
      <c r="S59" s="1"/>
      <c r="T59" s="1"/>
      <c r="U59" s="1"/>
      <c r="V59" s="1"/>
      <c r="W59" s="1"/>
      <c r="X59" s="1"/>
      <c r="Y59" s="1"/>
      <c r="Z59" s="1"/>
      <c r="AA59" s="1"/>
      <c r="AB59" s="1"/>
      <c r="AC59" s="1"/>
    </row>
    <row r="60" spans="1:29">
      <c r="A60" s="276" t="s">
        <v>128</v>
      </c>
      <c r="B60" s="277" t="s">
        <v>129</v>
      </c>
      <c r="C60" s="267"/>
      <c r="D60" s="233"/>
      <c r="E60" s="233"/>
      <c r="F60" s="233"/>
      <c r="G60" s="278"/>
      <c r="H60" s="278"/>
      <c r="I60" s="235"/>
      <c r="J60" s="236"/>
    </row>
    <row r="61" spans="1:29" s="8" customFormat="1" ht="57" customHeight="1">
      <c r="A61" s="232"/>
      <c r="B61" s="232" t="s">
        <v>130</v>
      </c>
      <c r="C61" s="232" t="s">
        <v>131</v>
      </c>
      <c r="D61" s="241"/>
      <c r="E61" s="241" t="s">
        <v>36</v>
      </c>
      <c r="F61" s="241"/>
      <c r="G61" s="232" t="s">
        <v>132</v>
      </c>
      <c r="H61" s="232" t="s">
        <v>93</v>
      </c>
      <c r="I61" s="235" t="s">
        <v>133</v>
      </c>
      <c r="J61" s="235"/>
      <c r="K61" s="385"/>
      <c r="L61" s="1"/>
      <c r="M61" s="1"/>
      <c r="N61" s="1"/>
      <c r="O61" s="1"/>
      <c r="P61" s="1"/>
      <c r="Q61" s="1"/>
      <c r="R61" s="1"/>
      <c r="S61" s="1"/>
      <c r="T61" s="1"/>
      <c r="U61" s="1"/>
      <c r="V61" s="1"/>
      <c r="W61" s="1"/>
      <c r="X61" s="1"/>
      <c r="Y61" s="1"/>
      <c r="Z61" s="1"/>
      <c r="AA61" s="1"/>
      <c r="AB61" s="1"/>
      <c r="AC61" s="1"/>
    </row>
    <row r="62" spans="1:29" s="8" customFormat="1" ht="87.75" customHeight="1">
      <c r="A62" s="232"/>
      <c r="B62" s="232" t="s">
        <v>134</v>
      </c>
      <c r="C62" s="232" t="s">
        <v>135</v>
      </c>
      <c r="D62" s="241"/>
      <c r="E62" s="241" t="s">
        <v>36</v>
      </c>
      <c r="F62" s="241"/>
      <c r="G62" s="234" t="s">
        <v>1320</v>
      </c>
      <c r="H62" s="232" t="s">
        <v>136</v>
      </c>
      <c r="I62" s="235" t="s">
        <v>137</v>
      </c>
      <c r="J62" s="235"/>
      <c r="K62" s="385"/>
      <c r="L62" s="1"/>
      <c r="M62" s="1"/>
      <c r="N62" s="1"/>
      <c r="O62" s="1"/>
      <c r="P62" s="1"/>
      <c r="Q62" s="1"/>
      <c r="R62" s="1"/>
      <c r="S62" s="1"/>
      <c r="T62" s="1"/>
      <c r="U62" s="1"/>
      <c r="V62" s="1"/>
      <c r="W62" s="1"/>
      <c r="X62" s="1"/>
      <c r="Y62" s="1"/>
      <c r="Z62" s="1"/>
      <c r="AA62" s="1"/>
      <c r="AB62" s="1"/>
      <c r="AC62" s="1"/>
    </row>
    <row r="63" spans="1:29" ht="51" customHeight="1">
      <c r="A63" s="230"/>
      <c r="B63" s="231" t="s">
        <v>138</v>
      </c>
      <c r="C63" s="280" t="s">
        <v>139</v>
      </c>
      <c r="D63" s="233"/>
      <c r="E63" s="233" t="s">
        <v>36</v>
      </c>
      <c r="F63" s="233"/>
      <c r="G63" s="281" t="s">
        <v>140</v>
      </c>
      <c r="H63" s="234" t="s">
        <v>141</v>
      </c>
      <c r="I63" s="396"/>
      <c r="J63" s="236"/>
    </row>
    <row r="64" spans="1:29" ht="63" customHeight="1">
      <c r="A64" s="230"/>
      <c r="B64" s="282" t="s">
        <v>142</v>
      </c>
      <c r="C64" s="232" t="s">
        <v>143</v>
      </c>
      <c r="D64" s="233"/>
      <c r="E64" s="233" t="s">
        <v>36</v>
      </c>
      <c r="F64" s="233"/>
      <c r="G64" s="283" t="s">
        <v>144</v>
      </c>
      <c r="H64" s="283" t="s">
        <v>145</v>
      </c>
      <c r="I64" s="235"/>
      <c r="J64" s="236"/>
    </row>
    <row r="65" spans="1:11" ht="54.75" customHeight="1">
      <c r="A65" s="230"/>
      <c r="B65" s="282" t="s">
        <v>146</v>
      </c>
      <c r="C65" s="232" t="s">
        <v>147</v>
      </c>
      <c r="D65" s="233"/>
      <c r="E65" s="233" t="s">
        <v>36</v>
      </c>
      <c r="F65" s="233"/>
      <c r="G65" s="284" t="s">
        <v>148</v>
      </c>
      <c r="H65" s="284" t="s">
        <v>149</v>
      </c>
      <c r="I65" s="235"/>
      <c r="J65" s="236"/>
    </row>
    <row r="66" spans="1:11" ht="36">
      <c r="A66" s="230"/>
      <c r="B66" s="282" t="s">
        <v>150</v>
      </c>
      <c r="C66" s="232" t="s">
        <v>151</v>
      </c>
      <c r="D66" s="233"/>
      <c r="E66" s="241" t="s">
        <v>36</v>
      </c>
      <c r="F66" s="233"/>
      <c r="G66" s="284" t="s">
        <v>152</v>
      </c>
      <c r="H66" s="283" t="s">
        <v>145</v>
      </c>
      <c r="I66" s="235" t="s">
        <v>153</v>
      </c>
      <c r="J66" s="236"/>
    </row>
    <row r="67" spans="1:11" ht="85.5" customHeight="1">
      <c r="A67" s="230"/>
      <c r="B67" s="282" t="s">
        <v>154</v>
      </c>
      <c r="C67" s="232" t="s">
        <v>155</v>
      </c>
      <c r="D67" s="233" t="s">
        <v>36</v>
      </c>
      <c r="E67" s="241"/>
      <c r="F67" s="233"/>
      <c r="G67" s="234" t="s">
        <v>156</v>
      </c>
      <c r="H67" s="284" t="s">
        <v>157</v>
      </c>
      <c r="I67" s="235" t="s">
        <v>1360</v>
      </c>
      <c r="J67" s="236"/>
    </row>
    <row r="68" spans="1:11" ht="64.5" customHeight="1">
      <c r="A68" s="230"/>
      <c r="B68" s="282" t="s">
        <v>158</v>
      </c>
      <c r="C68" s="232" t="s">
        <v>159</v>
      </c>
      <c r="D68" s="285" t="s">
        <v>36</v>
      </c>
      <c r="E68" s="241"/>
      <c r="F68" s="233"/>
      <c r="G68" s="234" t="s">
        <v>160</v>
      </c>
      <c r="H68" s="284" t="s">
        <v>161</v>
      </c>
      <c r="I68" s="235"/>
      <c r="J68" s="236"/>
    </row>
    <row r="69" spans="1:11" s="8" customFormat="1" ht="20.25" customHeight="1">
      <c r="A69" s="276" t="s">
        <v>162</v>
      </c>
      <c r="B69" s="277" t="s">
        <v>163</v>
      </c>
      <c r="C69" s="232"/>
      <c r="D69" s="241"/>
      <c r="E69" s="241"/>
      <c r="F69" s="241"/>
      <c r="G69" s="232"/>
      <c r="H69" s="232"/>
      <c r="I69" s="235"/>
      <c r="J69" s="235"/>
      <c r="K69" s="387"/>
    </row>
    <row r="70" spans="1:11" ht="53.25" customHeight="1">
      <c r="A70" s="230"/>
      <c r="B70" s="231" t="s">
        <v>164</v>
      </c>
      <c r="C70" s="232" t="s">
        <v>165</v>
      </c>
      <c r="D70" s="233"/>
      <c r="E70" s="233" t="s">
        <v>36</v>
      </c>
      <c r="F70" s="233"/>
      <c r="G70" s="234" t="s">
        <v>166</v>
      </c>
      <c r="H70" s="234" t="s">
        <v>167</v>
      </c>
      <c r="I70" s="235" t="s">
        <v>168</v>
      </c>
      <c r="J70" s="236"/>
    </row>
    <row r="71" spans="1:11" ht="72.75" customHeight="1">
      <c r="A71" s="230"/>
      <c r="B71" s="231" t="s">
        <v>169</v>
      </c>
      <c r="C71" s="280" t="s">
        <v>170</v>
      </c>
      <c r="D71" s="233"/>
      <c r="E71" s="233" t="s">
        <v>36</v>
      </c>
      <c r="F71" s="233"/>
      <c r="G71" s="278" t="s">
        <v>1321</v>
      </c>
      <c r="H71" s="232" t="s">
        <v>136</v>
      </c>
      <c r="I71" s="235" t="s">
        <v>1322</v>
      </c>
      <c r="J71" s="236"/>
    </row>
    <row r="72" spans="1:11" ht="63" customHeight="1">
      <c r="A72" s="230"/>
      <c r="B72" s="231" t="s">
        <v>171</v>
      </c>
      <c r="C72" s="280" t="s">
        <v>139</v>
      </c>
      <c r="D72" s="233"/>
      <c r="E72" s="233" t="s">
        <v>36</v>
      </c>
      <c r="F72" s="233"/>
      <c r="G72" s="281" t="s">
        <v>172</v>
      </c>
      <c r="H72" s="234" t="s">
        <v>173</v>
      </c>
      <c r="I72" s="235"/>
      <c r="J72" s="236"/>
    </row>
    <row r="73" spans="1:11" ht="66" customHeight="1">
      <c r="A73" s="230"/>
      <c r="B73" s="282" t="s">
        <v>174</v>
      </c>
      <c r="C73" s="232" t="s">
        <v>143</v>
      </c>
      <c r="D73" s="233"/>
      <c r="E73" s="233" t="s">
        <v>36</v>
      </c>
      <c r="F73" s="233"/>
      <c r="G73" s="283" t="s">
        <v>175</v>
      </c>
      <c r="H73" s="283" t="s">
        <v>145</v>
      </c>
      <c r="I73" s="235"/>
      <c r="J73" s="236"/>
    </row>
    <row r="74" spans="1:11" ht="50.25" customHeight="1">
      <c r="A74" s="230"/>
      <c r="B74" s="282" t="s">
        <v>176</v>
      </c>
      <c r="C74" s="232" t="s">
        <v>147</v>
      </c>
      <c r="D74" s="233"/>
      <c r="E74" s="233" t="s">
        <v>36</v>
      </c>
      <c r="F74" s="233"/>
      <c r="G74" s="284" t="s">
        <v>177</v>
      </c>
      <c r="H74" s="284" t="s">
        <v>149</v>
      </c>
      <c r="I74" s="235"/>
      <c r="J74" s="236"/>
    </row>
    <row r="75" spans="1:11" ht="53.25" customHeight="1">
      <c r="A75" s="230"/>
      <c r="B75" s="282" t="s">
        <v>178</v>
      </c>
      <c r="C75" s="232" t="s">
        <v>151</v>
      </c>
      <c r="D75" s="233"/>
      <c r="E75" s="241" t="s">
        <v>36</v>
      </c>
      <c r="F75" s="233"/>
      <c r="G75" s="284" t="s">
        <v>179</v>
      </c>
      <c r="H75" s="283" t="s">
        <v>145</v>
      </c>
      <c r="I75" s="235" t="s">
        <v>180</v>
      </c>
      <c r="J75" s="236"/>
    </row>
    <row r="76" spans="1:11" ht="46.5" customHeight="1">
      <c r="A76" s="230"/>
      <c r="B76" s="282" t="s">
        <v>181</v>
      </c>
      <c r="C76" s="232" t="s">
        <v>155</v>
      </c>
      <c r="D76" s="233" t="s">
        <v>36</v>
      </c>
      <c r="E76" s="241"/>
      <c r="F76" s="233"/>
      <c r="G76" s="234" t="s">
        <v>182</v>
      </c>
      <c r="H76" s="284" t="s">
        <v>157</v>
      </c>
      <c r="I76" s="235" t="s">
        <v>1315</v>
      </c>
      <c r="J76" s="236"/>
    </row>
    <row r="77" spans="1:11" ht="66.75" customHeight="1">
      <c r="A77" s="230"/>
      <c r="B77" s="282" t="s">
        <v>183</v>
      </c>
      <c r="C77" s="232" t="s">
        <v>184</v>
      </c>
      <c r="D77" s="285" t="s">
        <v>36</v>
      </c>
      <c r="E77" s="241"/>
      <c r="F77" s="233"/>
      <c r="G77" s="234" t="s">
        <v>185</v>
      </c>
      <c r="H77" s="284" t="s">
        <v>161</v>
      </c>
      <c r="I77" s="235" t="s">
        <v>186</v>
      </c>
      <c r="J77" s="236"/>
    </row>
    <row r="78" spans="1:11" ht="60.75" customHeight="1">
      <c r="A78" s="230"/>
      <c r="B78" s="282" t="s">
        <v>187</v>
      </c>
      <c r="C78" s="232" t="s">
        <v>188</v>
      </c>
      <c r="D78" s="285"/>
      <c r="E78" s="241" t="s">
        <v>36</v>
      </c>
      <c r="F78" s="233"/>
      <c r="G78" s="234" t="s">
        <v>189</v>
      </c>
      <c r="H78" s="284" t="s">
        <v>190</v>
      </c>
      <c r="I78" s="235" t="s">
        <v>191</v>
      </c>
      <c r="J78" s="236"/>
    </row>
    <row r="79" spans="1:11" ht="13.5" customHeight="1">
      <c r="A79" s="276" t="s">
        <v>192</v>
      </c>
      <c r="B79" s="286" t="s">
        <v>193</v>
      </c>
      <c r="C79" s="232"/>
      <c r="D79" s="285"/>
      <c r="E79" s="241"/>
      <c r="F79" s="233"/>
      <c r="G79" s="234"/>
      <c r="H79" s="284"/>
      <c r="I79" s="235"/>
      <c r="J79" s="236"/>
    </row>
    <row r="80" spans="1:11" ht="24">
      <c r="A80" s="230"/>
      <c r="B80" s="282" t="s">
        <v>194</v>
      </c>
      <c r="C80" s="232" t="s">
        <v>195</v>
      </c>
      <c r="D80" s="285"/>
      <c r="E80" s="241" t="s">
        <v>36</v>
      </c>
      <c r="F80" s="233"/>
      <c r="G80" s="234" t="s">
        <v>196</v>
      </c>
      <c r="H80" s="284" t="s">
        <v>197</v>
      </c>
      <c r="I80" s="235" t="s">
        <v>198</v>
      </c>
      <c r="J80" s="236"/>
    </row>
    <row r="81" spans="1:11" s="8" customFormat="1" ht="12.75">
      <c r="A81" s="276" t="s">
        <v>199</v>
      </c>
      <c r="B81" s="277" t="s">
        <v>200</v>
      </c>
      <c r="C81" s="232"/>
      <c r="D81" s="241"/>
      <c r="E81" s="241"/>
      <c r="F81" s="241"/>
      <c r="G81" s="232"/>
      <c r="H81" s="232"/>
      <c r="I81" s="235"/>
      <c r="J81" s="235"/>
      <c r="K81" s="387"/>
    </row>
    <row r="82" spans="1:11" ht="77.25" customHeight="1">
      <c r="A82" s="230"/>
      <c r="B82" s="282" t="s">
        <v>201</v>
      </c>
      <c r="C82" s="232" t="s">
        <v>202</v>
      </c>
      <c r="D82" s="233" t="s">
        <v>36</v>
      </c>
      <c r="E82" s="241"/>
      <c r="F82" s="233"/>
      <c r="G82" s="234" t="s">
        <v>1323</v>
      </c>
      <c r="H82" s="284" t="s">
        <v>203</v>
      </c>
      <c r="I82" s="235" t="s">
        <v>1324</v>
      </c>
      <c r="J82" s="236"/>
    </row>
    <row r="83" spans="1:11" s="8" customFormat="1" ht="83.25" customHeight="1">
      <c r="A83" s="232"/>
      <c r="B83" s="232" t="s">
        <v>204</v>
      </c>
      <c r="C83" s="232" t="s">
        <v>205</v>
      </c>
      <c r="D83" s="241" t="s">
        <v>36</v>
      </c>
      <c r="E83" s="241"/>
      <c r="F83" s="241"/>
      <c r="G83" s="234" t="s">
        <v>206</v>
      </c>
      <c r="H83" s="232" t="s">
        <v>207</v>
      </c>
      <c r="I83" s="235" t="s">
        <v>1325</v>
      </c>
      <c r="J83" s="235"/>
      <c r="K83" s="387"/>
    </row>
    <row r="84" spans="1:11" ht="97.5" customHeight="1">
      <c r="A84" s="230"/>
      <c r="B84" s="282" t="s">
        <v>208</v>
      </c>
      <c r="C84" s="232" t="s">
        <v>209</v>
      </c>
      <c r="D84" s="233" t="s">
        <v>36</v>
      </c>
      <c r="E84" s="241"/>
      <c r="F84" s="233"/>
      <c r="G84" s="234" t="s">
        <v>1361</v>
      </c>
      <c r="H84" s="284" t="s">
        <v>210</v>
      </c>
      <c r="I84" s="235" t="s">
        <v>1326</v>
      </c>
      <c r="J84" s="236"/>
    </row>
    <row r="85" spans="1:11">
      <c r="A85" s="264" t="s">
        <v>211</v>
      </c>
      <c r="B85" s="270" t="s">
        <v>212</v>
      </c>
      <c r="C85" s="287"/>
      <c r="D85" s="239"/>
      <c r="E85" s="239"/>
      <c r="F85" s="239"/>
      <c r="G85" s="288"/>
      <c r="H85" s="288"/>
      <c r="I85" s="228"/>
      <c r="J85" s="229"/>
    </row>
    <row r="86" spans="1:11" ht="60.75" customHeight="1">
      <c r="A86" s="276" t="s">
        <v>213</v>
      </c>
      <c r="B86" s="289" t="s">
        <v>214</v>
      </c>
      <c r="C86" s="290"/>
      <c r="D86" s="233"/>
      <c r="E86" s="233"/>
      <c r="F86" s="233"/>
      <c r="G86" s="278"/>
      <c r="H86" s="278"/>
      <c r="I86" s="235" t="s">
        <v>215</v>
      </c>
      <c r="J86" s="236"/>
    </row>
    <row r="87" spans="1:11" ht="72.75" customHeight="1">
      <c r="A87" s="276"/>
      <c r="B87" s="231" t="s">
        <v>216</v>
      </c>
      <c r="C87" s="278" t="s">
        <v>217</v>
      </c>
      <c r="D87" s="233"/>
      <c r="E87" s="233" t="s">
        <v>36</v>
      </c>
      <c r="F87" s="233"/>
      <c r="G87" s="278" t="s">
        <v>218</v>
      </c>
      <c r="H87" s="278" t="s">
        <v>190</v>
      </c>
      <c r="I87" s="235" t="s">
        <v>219</v>
      </c>
      <c r="J87" s="236"/>
    </row>
    <row r="88" spans="1:11" ht="87" customHeight="1">
      <c r="A88" s="276"/>
      <c r="B88" s="231" t="s">
        <v>220</v>
      </c>
      <c r="C88" s="278" t="s">
        <v>221</v>
      </c>
      <c r="D88" s="233" t="s">
        <v>36</v>
      </c>
      <c r="E88" s="233"/>
      <c r="F88" s="233"/>
      <c r="G88" s="278" t="s">
        <v>222</v>
      </c>
      <c r="H88" s="278" t="s">
        <v>223</v>
      </c>
      <c r="I88" s="235"/>
      <c r="J88" s="236"/>
    </row>
    <row r="89" spans="1:11" ht="79.5" customHeight="1">
      <c r="A89" s="276"/>
      <c r="B89" s="231" t="s">
        <v>224</v>
      </c>
      <c r="C89" s="278" t="s">
        <v>225</v>
      </c>
      <c r="D89" s="233"/>
      <c r="E89" s="233" t="s">
        <v>36</v>
      </c>
      <c r="F89" s="233"/>
      <c r="G89" s="278" t="s">
        <v>226</v>
      </c>
      <c r="H89" s="278" t="s">
        <v>227</v>
      </c>
      <c r="I89" s="235" t="s">
        <v>228</v>
      </c>
      <c r="J89" s="236" t="s">
        <v>229</v>
      </c>
    </row>
    <row r="90" spans="1:11" ht="73.5" customHeight="1">
      <c r="A90" s="276"/>
      <c r="B90" s="231" t="s">
        <v>230</v>
      </c>
      <c r="C90" s="278" t="s">
        <v>231</v>
      </c>
      <c r="D90" s="233" t="s">
        <v>36</v>
      </c>
      <c r="E90" s="233"/>
      <c r="F90" s="233"/>
      <c r="G90" s="234" t="s">
        <v>232</v>
      </c>
      <c r="H90" s="278" t="s">
        <v>233</v>
      </c>
      <c r="I90" s="235"/>
      <c r="J90" s="236"/>
    </row>
    <row r="91" spans="1:11">
      <c r="A91" s="276" t="s">
        <v>234</v>
      </c>
      <c r="B91" s="277" t="s">
        <v>235</v>
      </c>
      <c r="C91" s="267"/>
      <c r="D91" s="233"/>
      <c r="E91" s="233"/>
      <c r="F91" s="233"/>
      <c r="G91" s="278"/>
      <c r="H91" s="278"/>
      <c r="I91" s="235"/>
      <c r="J91" s="236"/>
    </row>
    <row r="92" spans="1:11" ht="63.75" customHeight="1">
      <c r="A92" s="230"/>
      <c r="B92" s="291" t="s">
        <v>236</v>
      </c>
      <c r="C92" s="234" t="s">
        <v>237</v>
      </c>
      <c r="D92" s="233"/>
      <c r="E92" s="233" t="s">
        <v>36</v>
      </c>
      <c r="F92" s="233"/>
      <c r="G92" s="284" t="s">
        <v>238</v>
      </c>
      <c r="H92" s="278" t="s">
        <v>190</v>
      </c>
      <c r="I92" s="235"/>
      <c r="J92" s="236"/>
    </row>
    <row r="93" spans="1:11" ht="70.5" customHeight="1">
      <c r="A93" s="230"/>
      <c r="B93" s="291" t="s">
        <v>239</v>
      </c>
      <c r="C93" s="234" t="s">
        <v>240</v>
      </c>
      <c r="D93" s="233" t="s">
        <v>36</v>
      </c>
      <c r="E93" s="233"/>
      <c r="F93" s="233"/>
      <c r="G93" s="234" t="s">
        <v>241</v>
      </c>
      <c r="H93" s="234" t="s">
        <v>242</v>
      </c>
      <c r="I93" s="235" t="s">
        <v>243</v>
      </c>
      <c r="J93" s="236"/>
    </row>
    <row r="94" spans="1:11" ht="58.5" customHeight="1">
      <c r="A94" s="230"/>
      <c r="B94" s="291" t="s">
        <v>244</v>
      </c>
      <c r="C94" s="234" t="s">
        <v>245</v>
      </c>
      <c r="D94" s="233"/>
      <c r="E94" s="233" t="s">
        <v>36</v>
      </c>
      <c r="F94" s="233"/>
      <c r="G94" s="234" t="s">
        <v>246</v>
      </c>
      <c r="H94" s="234" t="s">
        <v>247</v>
      </c>
      <c r="I94" s="292"/>
      <c r="J94" s="236"/>
    </row>
    <row r="95" spans="1:11" ht="107.25" customHeight="1">
      <c r="A95" s="230"/>
      <c r="B95" s="231" t="s">
        <v>248</v>
      </c>
      <c r="C95" s="234" t="s">
        <v>249</v>
      </c>
      <c r="D95" s="233"/>
      <c r="E95" s="233" t="s">
        <v>36</v>
      </c>
      <c r="F95" s="233"/>
      <c r="G95" s="234" t="s">
        <v>250</v>
      </c>
      <c r="H95" s="234" t="s">
        <v>251</v>
      </c>
      <c r="I95" s="235"/>
      <c r="J95" s="236"/>
    </row>
    <row r="96" spans="1:11" ht="57.75" customHeight="1">
      <c r="A96" s="230"/>
      <c r="B96" s="231" t="s">
        <v>252</v>
      </c>
      <c r="C96" s="234" t="s">
        <v>253</v>
      </c>
      <c r="D96" s="233"/>
      <c r="E96" s="233" t="s">
        <v>36</v>
      </c>
      <c r="F96" s="233"/>
      <c r="G96" s="234" t="s">
        <v>254</v>
      </c>
      <c r="H96" s="234" t="s">
        <v>255</v>
      </c>
      <c r="I96" s="235"/>
      <c r="J96" s="236"/>
    </row>
    <row r="97" spans="1:16328" ht="69" customHeight="1">
      <c r="A97" s="230"/>
      <c r="B97" s="231" t="s">
        <v>256</v>
      </c>
      <c r="C97" s="234" t="s">
        <v>257</v>
      </c>
      <c r="D97" s="233"/>
      <c r="E97" s="233" t="s">
        <v>36</v>
      </c>
      <c r="F97" s="233"/>
      <c r="G97" s="234" t="s">
        <v>258</v>
      </c>
      <c r="H97" s="234" t="s">
        <v>259</v>
      </c>
      <c r="I97" s="235"/>
      <c r="J97" s="236"/>
    </row>
    <row r="98" spans="1:16328" ht="24">
      <c r="A98" s="276"/>
      <c r="B98" s="231" t="s">
        <v>260</v>
      </c>
      <c r="C98" s="278" t="s">
        <v>231</v>
      </c>
      <c r="D98" s="233" t="s">
        <v>36</v>
      </c>
      <c r="E98" s="233"/>
      <c r="F98" s="233"/>
      <c r="G98" s="234" t="s">
        <v>261</v>
      </c>
      <c r="H98" s="278" t="s">
        <v>233</v>
      </c>
      <c r="I98" s="235"/>
      <c r="J98" s="236"/>
    </row>
    <row r="99" spans="1:16328" ht="36">
      <c r="A99" s="276"/>
      <c r="B99" s="231" t="s">
        <v>262</v>
      </c>
      <c r="C99" s="278" t="s">
        <v>263</v>
      </c>
      <c r="D99" s="233" t="s">
        <v>36</v>
      </c>
      <c r="E99" s="233" t="s">
        <v>36</v>
      </c>
      <c r="F99" s="233"/>
      <c r="G99" s="234" t="s">
        <v>264</v>
      </c>
      <c r="H99" s="278" t="s">
        <v>233</v>
      </c>
      <c r="I99" s="235"/>
      <c r="J99" s="236"/>
    </row>
    <row r="100" spans="1:16328" ht="19.5" customHeight="1">
      <c r="A100" s="276" t="s">
        <v>265</v>
      </c>
      <c r="B100" s="277" t="s">
        <v>266</v>
      </c>
      <c r="C100" s="278"/>
      <c r="D100" s="233"/>
      <c r="E100" s="233"/>
      <c r="F100" s="233"/>
      <c r="G100" s="234"/>
      <c r="H100" s="278"/>
      <c r="I100" s="235"/>
      <c r="J100" s="236"/>
    </row>
    <row r="101" spans="1:16328" ht="36">
      <c r="A101" s="276"/>
      <c r="B101" s="231" t="s">
        <v>267</v>
      </c>
      <c r="C101" s="278" t="s">
        <v>268</v>
      </c>
      <c r="D101" s="233" t="s">
        <v>36</v>
      </c>
      <c r="E101" s="233"/>
      <c r="F101" s="233"/>
      <c r="G101" s="234" t="s">
        <v>269</v>
      </c>
      <c r="H101" s="278" t="s">
        <v>270</v>
      </c>
      <c r="I101" s="235" t="s">
        <v>271</v>
      </c>
      <c r="J101" s="236"/>
    </row>
    <row r="102" spans="1:16328" ht="90.75" customHeight="1">
      <c r="A102" s="276"/>
      <c r="B102" s="231" t="s">
        <v>272</v>
      </c>
      <c r="C102" s="278" t="s">
        <v>273</v>
      </c>
      <c r="D102" s="233" t="s">
        <v>36</v>
      </c>
      <c r="E102" s="233"/>
      <c r="F102" s="233" t="s">
        <v>36</v>
      </c>
      <c r="G102" s="278" t="s">
        <v>274</v>
      </c>
      <c r="H102" s="278" t="s">
        <v>275</v>
      </c>
      <c r="I102" s="235" t="s">
        <v>276</v>
      </c>
      <c r="J102" s="236"/>
    </row>
    <row r="103" spans="1:16328" ht="52.5" customHeight="1">
      <c r="A103" s="276"/>
      <c r="B103" s="231" t="s">
        <v>277</v>
      </c>
      <c r="C103" s="278" t="s">
        <v>278</v>
      </c>
      <c r="D103" s="233" t="s">
        <v>36</v>
      </c>
      <c r="E103" s="233" t="s">
        <v>36</v>
      </c>
      <c r="F103" s="233"/>
      <c r="G103" s="278" t="s">
        <v>279</v>
      </c>
      <c r="H103" s="278" t="s">
        <v>280</v>
      </c>
      <c r="I103" s="1"/>
      <c r="J103" s="236"/>
    </row>
    <row r="104" spans="1:16328" s="2" customFormat="1" ht="18" customHeight="1">
      <c r="A104" s="276" t="s">
        <v>281</v>
      </c>
      <c r="B104" s="277" t="s">
        <v>282</v>
      </c>
      <c r="C104" s="293"/>
      <c r="D104" s="294"/>
      <c r="E104" s="294"/>
      <c r="F104" s="294"/>
      <c r="G104" s="293"/>
      <c r="H104" s="293"/>
      <c r="I104" s="295"/>
      <c r="J104" s="242"/>
      <c r="K104" s="388"/>
    </row>
    <row r="105" spans="1:16328" ht="39" customHeight="1">
      <c r="A105" s="230"/>
      <c r="B105" s="231" t="s">
        <v>283</v>
      </c>
      <c r="C105" s="234" t="s">
        <v>284</v>
      </c>
      <c r="D105" s="233"/>
      <c r="E105" s="233" t="s">
        <v>36</v>
      </c>
      <c r="F105" s="233"/>
      <c r="G105" s="234" t="s">
        <v>285</v>
      </c>
      <c r="H105" s="234" t="s">
        <v>190</v>
      </c>
      <c r="I105" s="235" t="s">
        <v>286</v>
      </c>
      <c r="J105" s="236"/>
    </row>
    <row r="106" spans="1:16328" ht="51" customHeight="1">
      <c r="A106" s="230"/>
      <c r="B106" s="231" t="s">
        <v>287</v>
      </c>
      <c r="C106" s="234" t="s">
        <v>288</v>
      </c>
      <c r="D106" s="233"/>
      <c r="E106" s="233" t="s">
        <v>36</v>
      </c>
      <c r="F106" s="233"/>
      <c r="G106" s="234" t="s">
        <v>289</v>
      </c>
      <c r="H106" s="234" t="s">
        <v>190</v>
      </c>
      <c r="I106" s="235"/>
      <c r="J106" s="414"/>
    </row>
    <row r="107" spans="1:16328" ht="62.25" customHeight="1">
      <c r="A107" s="230"/>
      <c r="B107" s="231" t="s">
        <v>290</v>
      </c>
      <c r="C107" s="234" t="s">
        <v>291</v>
      </c>
      <c r="D107" s="233"/>
      <c r="E107" s="233" t="s">
        <v>36</v>
      </c>
      <c r="F107" s="233"/>
      <c r="G107" s="234" t="s">
        <v>292</v>
      </c>
      <c r="H107" s="234" t="s">
        <v>293</v>
      </c>
      <c r="I107" s="235" t="s">
        <v>294</v>
      </c>
      <c r="J107" s="236"/>
    </row>
    <row r="108" spans="1:16328" ht="62.25" customHeight="1">
      <c r="A108" s="230"/>
      <c r="B108" s="231" t="s">
        <v>295</v>
      </c>
      <c r="C108" s="234" t="s">
        <v>296</v>
      </c>
      <c r="D108" s="296"/>
      <c r="E108" s="296" t="s">
        <v>36</v>
      </c>
      <c r="F108" s="296"/>
      <c r="G108" s="234" t="s">
        <v>297</v>
      </c>
      <c r="H108" s="234" t="s">
        <v>298</v>
      </c>
      <c r="I108" s="268" t="s">
        <v>299</v>
      </c>
      <c r="J108" s="285"/>
      <c r="K108" s="389"/>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c r="JEJ108" s="14"/>
      <c r="JEK108" s="14"/>
      <c r="JEL108" s="14"/>
      <c r="JEM108" s="14"/>
      <c r="JEN108" s="14"/>
      <c r="JEO108" s="14"/>
      <c r="JEP108" s="14"/>
      <c r="JEQ108" s="14"/>
      <c r="JER108" s="14"/>
      <c r="JES108" s="14"/>
      <c r="JET108" s="14"/>
      <c r="JEU108" s="14"/>
      <c r="JEV108" s="14"/>
      <c r="JEW108" s="14"/>
      <c r="JEX108" s="14"/>
      <c r="JEY108" s="14"/>
      <c r="JEZ108" s="14"/>
      <c r="JFA108" s="14"/>
      <c r="JFB108" s="14"/>
      <c r="JFC108" s="14"/>
      <c r="JFD108" s="14"/>
      <c r="JFE108" s="14"/>
      <c r="JFF108" s="14"/>
      <c r="JFG108" s="14"/>
      <c r="JFH108" s="14"/>
      <c r="JFI108" s="14"/>
      <c r="JFJ108" s="14"/>
      <c r="JFK108" s="14"/>
      <c r="JFL108" s="14"/>
      <c r="JFM108" s="14"/>
      <c r="JFN108" s="14"/>
      <c r="JFO108" s="14"/>
      <c r="JFP108" s="14"/>
      <c r="JFQ108" s="14"/>
      <c r="JFR108" s="14"/>
      <c r="JFS108" s="14"/>
      <c r="JFT108" s="14"/>
      <c r="JFU108" s="14"/>
      <c r="JFV108" s="14"/>
      <c r="JFW108" s="14"/>
      <c r="JFX108" s="14"/>
      <c r="JFY108" s="14"/>
      <c r="JFZ108" s="14"/>
      <c r="JGA108" s="14"/>
      <c r="JGB108" s="14"/>
      <c r="JGC108" s="14"/>
      <c r="JGD108" s="14"/>
      <c r="JGE108" s="14"/>
      <c r="JGF108" s="14"/>
      <c r="JGG108" s="14"/>
      <c r="JGH108" s="14"/>
      <c r="JGI108" s="14"/>
      <c r="JGJ108" s="14"/>
      <c r="JGK108" s="14"/>
      <c r="JGL108" s="14"/>
      <c r="JGM108" s="14"/>
      <c r="JGN108" s="14"/>
      <c r="JGO108" s="14"/>
      <c r="JGP108" s="14"/>
      <c r="JGQ108" s="14"/>
      <c r="JGR108" s="14"/>
      <c r="JGS108" s="14"/>
      <c r="JGT108" s="14"/>
      <c r="JGU108" s="14"/>
      <c r="JGV108" s="14"/>
      <c r="JGW108" s="14"/>
      <c r="JGX108" s="14"/>
      <c r="JGY108" s="14"/>
      <c r="JGZ108" s="14"/>
      <c r="JHA108" s="14"/>
      <c r="JHB108" s="14"/>
      <c r="JHC108" s="14"/>
      <c r="JHD108" s="14"/>
      <c r="JHE108" s="14"/>
      <c r="JHF108" s="14"/>
      <c r="JHG108" s="14"/>
      <c r="JHH108" s="14"/>
      <c r="JHI108" s="14"/>
      <c r="JHJ108" s="14"/>
      <c r="JHK108" s="14"/>
      <c r="JHL108" s="14"/>
      <c r="JHM108" s="14"/>
      <c r="JHN108" s="14"/>
      <c r="JHO108" s="14"/>
      <c r="JHP108" s="14"/>
      <c r="JHQ108" s="14"/>
      <c r="JHR108" s="14"/>
      <c r="JHS108" s="14"/>
      <c r="JHT108" s="14"/>
      <c r="JHU108" s="14"/>
      <c r="JHV108" s="14"/>
      <c r="JHW108" s="14"/>
      <c r="JHX108" s="14"/>
      <c r="JHY108" s="14"/>
      <c r="JHZ108" s="14"/>
      <c r="JIA108" s="14"/>
      <c r="JIB108" s="14"/>
      <c r="JIC108" s="14"/>
      <c r="JID108" s="14"/>
      <c r="JIE108" s="14"/>
      <c r="JIF108" s="14"/>
      <c r="JIG108" s="14"/>
      <c r="JIH108" s="14"/>
      <c r="JII108" s="14"/>
      <c r="JIJ108" s="14"/>
      <c r="JIK108" s="14"/>
      <c r="JIL108" s="14"/>
      <c r="JIM108" s="14"/>
      <c r="JIN108" s="14"/>
      <c r="JIO108" s="14"/>
      <c r="JIP108" s="14"/>
      <c r="JIQ108" s="14"/>
      <c r="JIR108" s="14"/>
      <c r="JIS108" s="14"/>
      <c r="JIT108" s="14"/>
      <c r="JIU108" s="14"/>
      <c r="JIV108" s="14"/>
      <c r="JIW108" s="14"/>
      <c r="JIX108" s="14"/>
      <c r="JIY108" s="14"/>
      <c r="JIZ108" s="14"/>
      <c r="JJA108" s="14"/>
      <c r="JJB108" s="14"/>
      <c r="JJC108" s="14"/>
      <c r="JJD108" s="14"/>
      <c r="JJE108" s="14"/>
      <c r="JJF108" s="14"/>
      <c r="JJG108" s="14"/>
      <c r="JJH108" s="14"/>
      <c r="JJI108" s="14"/>
      <c r="JJJ108" s="14"/>
      <c r="JJK108" s="14"/>
      <c r="JJL108" s="14"/>
      <c r="JJM108" s="14"/>
      <c r="JJN108" s="14"/>
      <c r="JJO108" s="14"/>
      <c r="JJP108" s="14"/>
      <c r="JJQ108" s="14"/>
      <c r="JJR108" s="14"/>
      <c r="JJS108" s="14"/>
      <c r="JJT108" s="14"/>
      <c r="JJU108" s="14"/>
      <c r="JJV108" s="14"/>
      <c r="JJW108" s="14"/>
      <c r="JJX108" s="14"/>
      <c r="JJY108" s="14"/>
      <c r="JJZ108" s="14"/>
      <c r="JKA108" s="14"/>
      <c r="JKB108" s="14"/>
      <c r="JKC108" s="14"/>
      <c r="JKD108" s="14"/>
      <c r="JKE108" s="14"/>
      <c r="JKF108" s="14"/>
      <c r="JKG108" s="14"/>
      <c r="JKH108" s="14"/>
      <c r="JKI108" s="14"/>
      <c r="JKJ108" s="14"/>
      <c r="JKK108" s="14"/>
      <c r="JKL108" s="14"/>
      <c r="JKM108" s="14"/>
      <c r="JKN108" s="14"/>
      <c r="JKO108" s="14"/>
      <c r="JKP108" s="14"/>
      <c r="JKQ108" s="14"/>
      <c r="JKR108" s="14"/>
      <c r="JKS108" s="14"/>
      <c r="JKT108" s="14"/>
      <c r="JKU108" s="14"/>
      <c r="JKV108" s="14"/>
      <c r="JKW108" s="14"/>
      <c r="JKX108" s="14"/>
      <c r="JKY108" s="14"/>
      <c r="JKZ108" s="14"/>
      <c r="JLA108" s="14"/>
      <c r="JLB108" s="14"/>
      <c r="JLC108" s="14"/>
      <c r="JLD108" s="14"/>
      <c r="JLE108" s="14"/>
      <c r="JLF108" s="14"/>
      <c r="JLG108" s="14"/>
      <c r="JLH108" s="14"/>
      <c r="JLI108" s="14"/>
      <c r="JLJ108" s="14"/>
      <c r="JLK108" s="14"/>
      <c r="JLL108" s="14"/>
      <c r="JLM108" s="14"/>
      <c r="JLN108" s="14"/>
      <c r="JLO108" s="14"/>
      <c r="JLP108" s="14"/>
      <c r="JLQ108" s="14"/>
      <c r="JLR108" s="14"/>
      <c r="JLS108" s="14"/>
      <c r="JLT108" s="14"/>
      <c r="JLU108" s="14"/>
      <c r="JLV108" s="14"/>
      <c r="JLW108" s="14"/>
      <c r="JLX108" s="14"/>
      <c r="JLY108" s="14"/>
      <c r="JLZ108" s="14"/>
      <c r="JMA108" s="14"/>
      <c r="JMB108" s="14"/>
      <c r="JMC108" s="14"/>
      <c r="JMD108" s="14"/>
      <c r="JME108" s="14"/>
      <c r="JMF108" s="14"/>
      <c r="JMG108" s="14"/>
      <c r="JMH108" s="14"/>
      <c r="JMI108" s="14"/>
      <c r="JMJ108" s="14"/>
      <c r="JMK108" s="14"/>
      <c r="JML108" s="14"/>
      <c r="JMM108" s="14"/>
      <c r="JMN108" s="14"/>
      <c r="JMO108" s="14"/>
      <c r="JMP108" s="14"/>
      <c r="JMQ108" s="14"/>
      <c r="JMR108" s="14"/>
      <c r="JMS108" s="14"/>
      <c r="JMT108" s="14"/>
      <c r="JMU108" s="14"/>
      <c r="JMV108" s="14"/>
      <c r="JMW108" s="14"/>
      <c r="JMX108" s="14"/>
      <c r="JMY108" s="14"/>
      <c r="JMZ108" s="14"/>
      <c r="JNA108" s="14"/>
      <c r="JNB108" s="14"/>
      <c r="JNC108" s="14"/>
      <c r="JND108" s="14"/>
      <c r="JNE108" s="14"/>
      <c r="JNF108" s="14"/>
      <c r="JNG108" s="14"/>
      <c r="JNH108" s="14"/>
      <c r="JNI108" s="14"/>
      <c r="JNJ108" s="14"/>
      <c r="JNK108" s="14"/>
      <c r="JNL108" s="14"/>
      <c r="JNM108" s="14"/>
      <c r="JNN108" s="14"/>
      <c r="JNO108" s="14"/>
      <c r="JNP108" s="14"/>
      <c r="JNQ108" s="14"/>
      <c r="JNR108" s="14"/>
      <c r="JNS108" s="14"/>
      <c r="JNT108" s="14"/>
      <c r="JNU108" s="14"/>
      <c r="JNV108" s="14"/>
      <c r="JNW108" s="14"/>
      <c r="JNX108" s="14"/>
      <c r="JNY108" s="14"/>
      <c r="JNZ108" s="14"/>
      <c r="JOA108" s="14"/>
      <c r="JOB108" s="14"/>
      <c r="JOC108" s="14"/>
      <c r="JOD108" s="14"/>
      <c r="JOE108" s="14"/>
      <c r="JOF108" s="14"/>
      <c r="JOG108" s="14"/>
      <c r="JOH108" s="14"/>
      <c r="JOI108" s="14"/>
      <c r="JOJ108" s="14"/>
      <c r="JOK108" s="14"/>
      <c r="JOL108" s="14"/>
      <c r="JOM108" s="14"/>
      <c r="JON108" s="14"/>
      <c r="JOO108" s="14"/>
      <c r="JOP108" s="14"/>
      <c r="JOQ108" s="14"/>
      <c r="JOR108" s="14"/>
      <c r="JOS108" s="14"/>
      <c r="JOT108" s="14"/>
      <c r="JOU108" s="14"/>
      <c r="JOV108" s="14"/>
      <c r="JOW108" s="14"/>
      <c r="JOX108" s="14"/>
      <c r="JOY108" s="14"/>
      <c r="JOZ108" s="14"/>
      <c r="JPA108" s="14"/>
      <c r="JPB108" s="14"/>
      <c r="JPC108" s="14"/>
      <c r="JPD108" s="14"/>
      <c r="JPE108" s="14"/>
      <c r="JPF108" s="14"/>
      <c r="JPG108" s="14"/>
      <c r="JPH108" s="14"/>
      <c r="JPI108" s="14"/>
      <c r="JPJ108" s="14"/>
      <c r="JPK108" s="14"/>
      <c r="JPL108" s="14"/>
      <c r="JPM108" s="14"/>
      <c r="JPN108" s="14"/>
      <c r="JPO108" s="14"/>
      <c r="JPP108" s="14"/>
      <c r="JPQ108" s="14"/>
      <c r="JPR108" s="14"/>
      <c r="JPS108" s="14"/>
      <c r="JPT108" s="14"/>
      <c r="JPU108" s="14"/>
      <c r="JPV108" s="14"/>
      <c r="JPW108" s="14"/>
      <c r="JPX108" s="14"/>
      <c r="JPY108" s="14"/>
      <c r="JPZ108" s="14"/>
      <c r="JQA108" s="14"/>
      <c r="JQB108" s="14"/>
      <c r="JQC108" s="14"/>
      <c r="JQD108" s="14"/>
      <c r="JQE108" s="14"/>
      <c r="JQF108" s="14"/>
      <c r="JQG108" s="14"/>
      <c r="JQH108" s="14"/>
      <c r="JQI108" s="14"/>
      <c r="JQJ108" s="14"/>
      <c r="JQK108" s="14"/>
      <c r="JQL108" s="14"/>
      <c r="JQM108" s="14"/>
      <c r="JQN108" s="14"/>
      <c r="JQO108" s="14"/>
      <c r="JQP108" s="14"/>
      <c r="JQQ108" s="14"/>
      <c r="JQR108" s="14"/>
      <c r="JQS108" s="14"/>
      <c r="JQT108" s="14"/>
      <c r="JQU108" s="14"/>
      <c r="JQV108" s="14"/>
      <c r="JQW108" s="14"/>
      <c r="JQX108" s="14"/>
      <c r="JQY108" s="14"/>
      <c r="JQZ108" s="14"/>
      <c r="JRA108" s="14"/>
      <c r="JRB108" s="14"/>
      <c r="JRC108" s="14"/>
      <c r="JRD108" s="14"/>
      <c r="JRE108" s="14"/>
      <c r="JRF108" s="14"/>
      <c r="JRG108" s="14"/>
      <c r="JRH108" s="14"/>
      <c r="JRI108" s="14"/>
      <c r="JRJ108" s="14"/>
      <c r="JRK108" s="14"/>
      <c r="JRL108" s="14"/>
      <c r="JRM108" s="14"/>
      <c r="JRN108" s="14"/>
      <c r="JRO108" s="14"/>
      <c r="JRP108" s="14"/>
      <c r="JRQ108" s="14"/>
      <c r="JRR108" s="14"/>
      <c r="JRS108" s="14"/>
      <c r="JRT108" s="14"/>
      <c r="JRU108" s="14"/>
      <c r="JRV108" s="14"/>
      <c r="JRW108" s="14"/>
      <c r="JRX108" s="14"/>
      <c r="JRY108" s="14"/>
      <c r="JRZ108" s="14"/>
      <c r="JSA108" s="14"/>
      <c r="JSB108" s="14"/>
      <c r="JSC108" s="14"/>
      <c r="JSD108" s="14"/>
      <c r="JSE108" s="14"/>
      <c r="JSF108" s="14"/>
      <c r="JSG108" s="14"/>
      <c r="JSH108" s="14"/>
      <c r="JSI108" s="14"/>
      <c r="JSJ108" s="14"/>
      <c r="JSK108" s="14"/>
      <c r="JSL108" s="14"/>
      <c r="JSM108" s="14"/>
      <c r="JSN108" s="14"/>
      <c r="JSO108" s="14"/>
      <c r="JSP108" s="14"/>
      <c r="JSQ108" s="14"/>
      <c r="JSR108" s="14"/>
      <c r="JSS108" s="14"/>
      <c r="JST108" s="14"/>
      <c r="JSU108" s="14"/>
      <c r="JSV108" s="14"/>
      <c r="JSW108" s="14"/>
      <c r="JSX108" s="14"/>
      <c r="JSY108" s="14"/>
      <c r="JSZ108" s="14"/>
      <c r="JTA108" s="14"/>
      <c r="JTB108" s="14"/>
      <c r="JTC108" s="14"/>
      <c r="JTD108" s="14"/>
      <c r="JTE108" s="14"/>
      <c r="JTF108" s="14"/>
      <c r="JTG108" s="14"/>
      <c r="JTH108" s="14"/>
      <c r="JTI108" s="14"/>
      <c r="JTJ108" s="14"/>
      <c r="JTK108" s="14"/>
      <c r="JTL108" s="14"/>
      <c r="JTM108" s="14"/>
      <c r="JTN108" s="14"/>
      <c r="JTO108" s="14"/>
      <c r="JTP108" s="14"/>
      <c r="JTQ108" s="14"/>
      <c r="JTR108" s="14"/>
      <c r="JTS108" s="14"/>
      <c r="JTT108" s="14"/>
      <c r="JTU108" s="14"/>
      <c r="JTV108" s="14"/>
      <c r="JTW108" s="14"/>
      <c r="JTX108" s="14"/>
      <c r="JTY108" s="14"/>
      <c r="JTZ108" s="14"/>
      <c r="JUA108" s="14"/>
      <c r="JUB108" s="14"/>
      <c r="JUC108" s="14"/>
      <c r="JUD108" s="14"/>
      <c r="JUE108" s="14"/>
      <c r="JUF108" s="14"/>
      <c r="JUG108" s="14"/>
      <c r="JUH108" s="14"/>
      <c r="JUI108" s="14"/>
      <c r="JUJ108" s="14"/>
      <c r="JUK108" s="14"/>
      <c r="JUL108" s="14"/>
      <c r="JUM108" s="14"/>
      <c r="JUN108" s="14"/>
      <c r="JUO108" s="14"/>
      <c r="JUP108" s="14"/>
      <c r="JUQ108" s="14"/>
      <c r="JUR108" s="14"/>
      <c r="JUS108" s="14"/>
      <c r="JUT108" s="14"/>
      <c r="JUU108" s="14"/>
      <c r="JUV108" s="14"/>
      <c r="JUW108" s="14"/>
      <c r="JUX108" s="14"/>
      <c r="JUY108" s="14"/>
      <c r="JUZ108" s="14"/>
      <c r="JVA108" s="14"/>
      <c r="JVB108" s="14"/>
      <c r="JVC108" s="14"/>
      <c r="JVD108" s="14"/>
      <c r="JVE108" s="14"/>
      <c r="JVF108" s="14"/>
      <c r="JVG108" s="14"/>
      <c r="JVH108" s="14"/>
      <c r="JVI108" s="14"/>
      <c r="JVJ108" s="14"/>
      <c r="JVK108" s="14"/>
      <c r="JVL108" s="14"/>
      <c r="JVM108" s="14"/>
      <c r="JVN108" s="14"/>
      <c r="JVO108" s="14"/>
      <c r="JVP108" s="14"/>
      <c r="JVQ108" s="14"/>
      <c r="JVR108" s="14"/>
      <c r="JVS108" s="14"/>
      <c r="JVT108" s="14"/>
      <c r="JVU108" s="14"/>
      <c r="JVV108" s="14"/>
      <c r="JVW108" s="14"/>
      <c r="JVX108" s="14"/>
      <c r="JVY108" s="14"/>
      <c r="JVZ108" s="14"/>
      <c r="JWA108" s="14"/>
      <c r="JWB108" s="14"/>
      <c r="JWC108" s="14"/>
      <c r="JWD108" s="14"/>
      <c r="JWE108" s="14"/>
      <c r="JWF108" s="14"/>
      <c r="JWG108" s="14"/>
      <c r="JWH108" s="14"/>
      <c r="JWI108" s="14"/>
      <c r="JWJ108" s="14"/>
      <c r="JWK108" s="14"/>
      <c r="JWL108" s="14"/>
      <c r="JWM108" s="14"/>
      <c r="JWN108" s="14"/>
      <c r="JWO108" s="14"/>
      <c r="JWP108" s="14"/>
      <c r="JWQ108" s="14"/>
      <c r="JWR108" s="14"/>
      <c r="JWS108" s="14"/>
      <c r="JWT108" s="14"/>
      <c r="JWU108" s="14"/>
      <c r="JWV108" s="14"/>
      <c r="JWW108" s="14"/>
      <c r="JWX108" s="14"/>
      <c r="JWY108" s="14"/>
      <c r="JWZ108" s="14"/>
      <c r="JXA108" s="14"/>
      <c r="JXB108" s="14"/>
      <c r="JXC108" s="14"/>
      <c r="JXD108" s="14"/>
      <c r="JXE108" s="14"/>
      <c r="JXF108" s="14"/>
      <c r="JXG108" s="14"/>
      <c r="JXH108" s="14"/>
      <c r="JXI108" s="14"/>
      <c r="JXJ108" s="14"/>
      <c r="JXK108" s="14"/>
      <c r="JXL108" s="14"/>
      <c r="JXM108" s="14"/>
      <c r="JXN108" s="14"/>
      <c r="JXO108" s="14"/>
      <c r="JXP108" s="14"/>
      <c r="JXQ108" s="14"/>
      <c r="JXR108" s="14"/>
      <c r="JXS108" s="14"/>
      <c r="JXT108" s="14"/>
      <c r="JXU108" s="14"/>
      <c r="JXV108" s="14"/>
      <c r="JXW108" s="14"/>
      <c r="JXX108" s="14"/>
      <c r="JXY108" s="14"/>
      <c r="JXZ108" s="14"/>
      <c r="JYA108" s="14"/>
      <c r="JYB108" s="14"/>
      <c r="JYC108" s="14"/>
      <c r="JYD108" s="14"/>
      <c r="JYE108" s="14"/>
      <c r="JYF108" s="14"/>
      <c r="JYG108" s="14"/>
      <c r="JYH108" s="14"/>
      <c r="JYI108" s="14"/>
      <c r="JYJ108" s="14"/>
      <c r="JYK108" s="14"/>
      <c r="JYL108" s="14"/>
      <c r="JYM108" s="14"/>
      <c r="JYN108" s="14"/>
      <c r="JYO108" s="14"/>
      <c r="JYP108" s="14"/>
      <c r="JYQ108" s="14"/>
      <c r="JYR108" s="14"/>
      <c r="JYS108" s="14"/>
      <c r="JYT108" s="14"/>
      <c r="JYU108" s="14"/>
      <c r="JYV108" s="14"/>
      <c r="JYW108" s="14"/>
      <c r="JYX108" s="14"/>
      <c r="JYY108" s="14"/>
      <c r="JYZ108" s="14"/>
      <c r="JZA108" s="14"/>
      <c r="JZB108" s="14"/>
      <c r="JZC108" s="14"/>
      <c r="JZD108" s="14"/>
      <c r="JZE108" s="14"/>
      <c r="JZF108" s="14"/>
      <c r="JZG108" s="14"/>
      <c r="JZH108" s="14"/>
      <c r="JZI108" s="14"/>
      <c r="JZJ108" s="14"/>
      <c r="JZK108" s="14"/>
      <c r="JZL108" s="14"/>
      <c r="JZM108" s="14"/>
      <c r="JZN108" s="14"/>
      <c r="JZO108" s="14"/>
      <c r="JZP108" s="14"/>
      <c r="JZQ108" s="14"/>
      <c r="JZR108" s="14"/>
      <c r="JZS108" s="14"/>
      <c r="JZT108" s="14"/>
      <c r="JZU108" s="14"/>
      <c r="JZV108" s="14"/>
      <c r="JZW108" s="14"/>
      <c r="JZX108" s="14"/>
      <c r="JZY108" s="14"/>
      <c r="JZZ108" s="14"/>
      <c r="KAA108" s="14"/>
      <c r="KAB108" s="14"/>
      <c r="KAC108" s="14"/>
      <c r="KAD108" s="14"/>
      <c r="KAE108" s="14"/>
      <c r="KAF108" s="14"/>
      <c r="KAG108" s="14"/>
      <c r="KAH108" s="14"/>
      <c r="KAI108" s="14"/>
      <c r="KAJ108" s="14"/>
      <c r="KAK108" s="14"/>
      <c r="KAL108" s="14"/>
      <c r="KAM108" s="14"/>
      <c r="KAN108" s="14"/>
      <c r="KAO108" s="14"/>
      <c r="KAP108" s="14"/>
      <c r="KAQ108" s="14"/>
      <c r="KAR108" s="14"/>
      <c r="KAS108" s="14"/>
      <c r="KAT108" s="14"/>
      <c r="KAU108" s="14"/>
      <c r="KAV108" s="14"/>
      <c r="KAW108" s="14"/>
      <c r="KAX108" s="14"/>
      <c r="KAY108" s="14"/>
      <c r="KAZ108" s="14"/>
      <c r="KBA108" s="14"/>
      <c r="KBB108" s="14"/>
      <c r="KBC108" s="14"/>
      <c r="KBD108" s="14"/>
      <c r="KBE108" s="14"/>
      <c r="KBF108" s="14"/>
      <c r="KBG108" s="14"/>
      <c r="KBH108" s="14"/>
      <c r="KBI108" s="14"/>
      <c r="KBJ108" s="14"/>
      <c r="KBK108" s="14"/>
      <c r="KBL108" s="14"/>
      <c r="KBM108" s="14"/>
      <c r="KBN108" s="14"/>
      <c r="KBO108" s="14"/>
      <c r="KBP108" s="14"/>
      <c r="KBQ108" s="14"/>
      <c r="KBR108" s="14"/>
      <c r="KBS108" s="14"/>
      <c r="KBT108" s="14"/>
      <c r="KBU108" s="14"/>
      <c r="KBV108" s="14"/>
      <c r="KBW108" s="14"/>
      <c r="KBX108" s="14"/>
      <c r="KBY108" s="14"/>
      <c r="KBZ108" s="14"/>
      <c r="KCA108" s="14"/>
      <c r="KCB108" s="14"/>
      <c r="KCC108" s="14"/>
      <c r="KCD108" s="14"/>
      <c r="KCE108" s="14"/>
      <c r="KCF108" s="14"/>
      <c r="KCG108" s="14"/>
      <c r="KCH108" s="14"/>
      <c r="KCI108" s="14"/>
      <c r="KCJ108" s="14"/>
      <c r="KCK108" s="14"/>
      <c r="KCL108" s="14"/>
      <c r="KCM108" s="14"/>
      <c r="KCN108" s="14"/>
      <c r="KCO108" s="14"/>
      <c r="KCP108" s="14"/>
      <c r="KCQ108" s="14"/>
      <c r="KCR108" s="14"/>
      <c r="KCS108" s="14"/>
      <c r="KCT108" s="14"/>
      <c r="KCU108" s="14"/>
      <c r="KCV108" s="14"/>
      <c r="KCW108" s="14"/>
      <c r="KCX108" s="14"/>
      <c r="KCY108" s="14"/>
      <c r="KCZ108" s="14"/>
      <c r="KDA108" s="14"/>
      <c r="KDB108" s="14"/>
      <c r="KDC108" s="14"/>
      <c r="KDD108" s="14"/>
      <c r="KDE108" s="14"/>
      <c r="KDF108" s="14"/>
      <c r="KDG108" s="14"/>
      <c r="KDH108" s="14"/>
      <c r="KDI108" s="14"/>
      <c r="KDJ108" s="14"/>
      <c r="KDK108" s="14"/>
      <c r="KDL108" s="14"/>
      <c r="KDM108" s="14"/>
      <c r="KDN108" s="14"/>
      <c r="KDO108" s="14"/>
      <c r="KDP108" s="14"/>
      <c r="KDQ108" s="14"/>
      <c r="KDR108" s="14"/>
      <c r="KDS108" s="14"/>
      <c r="KDT108" s="14"/>
      <c r="KDU108" s="14"/>
      <c r="KDV108" s="14"/>
      <c r="KDW108" s="14"/>
      <c r="KDX108" s="14"/>
      <c r="KDY108" s="14"/>
      <c r="KDZ108" s="14"/>
      <c r="KEA108" s="14"/>
      <c r="KEB108" s="14"/>
      <c r="KEC108" s="14"/>
      <c r="KED108" s="14"/>
      <c r="KEE108" s="14"/>
      <c r="KEF108" s="14"/>
      <c r="KEG108" s="14"/>
      <c r="KEH108" s="14"/>
      <c r="KEI108" s="14"/>
      <c r="KEJ108" s="14"/>
      <c r="KEK108" s="14"/>
      <c r="KEL108" s="14"/>
      <c r="KEM108" s="14"/>
      <c r="KEN108" s="14"/>
      <c r="KEO108" s="14"/>
      <c r="KEP108" s="14"/>
      <c r="KEQ108" s="14"/>
      <c r="KER108" s="14"/>
      <c r="KES108" s="14"/>
      <c r="KET108" s="14"/>
      <c r="KEU108" s="14"/>
      <c r="KEV108" s="14"/>
      <c r="KEW108" s="14"/>
      <c r="KEX108" s="14"/>
      <c r="KEY108" s="14"/>
      <c r="KEZ108" s="14"/>
      <c r="KFA108" s="14"/>
      <c r="KFB108" s="14"/>
      <c r="KFC108" s="14"/>
      <c r="KFD108" s="14"/>
      <c r="KFE108" s="14"/>
      <c r="KFF108" s="14"/>
      <c r="KFG108" s="14"/>
      <c r="KFH108" s="14"/>
      <c r="KFI108" s="14"/>
      <c r="KFJ108" s="14"/>
      <c r="KFK108" s="14"/>
      <c r="KFL108" s="14"/>
      <c r="KFM108" s="14"/>
      <c r="KFN108" s="14"/>
      <c r="KFO108" s="14"/>
      <c r="KFP108" s="14"/>
      <c r="KFQ108" s="14"/>
      <c r="KFR108" s="14"/>
      <c r="KFS108" s="14"/>
      <c r="KFT108" s="14"/>
      <c r="KFU108" s="14"/>
      <c r="KFV108" s="14"/>
      <c r="KFW108" s="14"/>
      <c r="KFX108" s="14"/>
      <c r="KFY108" s="14"/>
      <c r="KFZ108" s="14"/>
      <c r="KGA108" s="14"/>
      <c r="KGB108" s="14"/>
      <c r="KGC108" s="14"/>
      <c r="KGD108" s="14"/>
      <c r="KGE108" s="14"/>
      <c r="KGF108" s="14"/>
      <c r="KGG108" s="14"/>
      <c r="KGH108" s="14"/>
      <c r="KGI108" s="14"/>
      <c r="KGJ108" s="14"/>
      <c r="KGK108" s="14"/>
      <c r="KGL108" s="14"/>
      <c r="KGM108" s="14"/>
      <c r="KGN108" s="14"/>
      <c r="KGO108" s="14"/>
      <c r="KGP108" s="14"/>
      <c r="KGQ108" s="14"/>
      <c r="KGR108" s="14"/>
      <c r="KGS108" s="14"/>
      <c r="KGT108" s="14"/>
      <c r="KGU108" s="14"/>
      <c r="KGV108" s="14"/>
      <c r="KGW108" s="14"/>
      <c r="KGX108" s="14"/>
      <c r="KGY108" s="14"/>
      <c r="KGZ108" s="14"/>
      <c r="KHA108" s="14"/>
      <c r="KHB108" s="14"/>
      <c r="KHC108" s="14"/>
      <c r="KHD108" s="14"/>
      <c r="KHE108" s="14"/>
      <c r="KHF108" s="14"/>
      <c r="KHG108" s="14"/>
      <c r="KHH108" s="14"/>
      <c r="KHI108" s="14"/>
      <c r="KHJ108" s="14"/>
      <c r="KHK108" s="14"/>
      <c r="KHL108" s="14"/>
      <c r="KHM108" s="14"/>
      <c r="KHN108" s="14"/>
      <c r="KHO108" s="14"/>
      <c r="KHP108" s="14"/>
      <c r="KHQ108" s="14"/>
      <c r="KHR108" s="14"/>
      <c r="KHS108" s="14"/>
      <c r="KHT108" s="14"/>
      <c r="KHU108" s="14"/>
      <c r="KHV108" s="14"/>
      <c r="KHW108" s="14"/>
      <c r="KHX108" s="14"/>
      <c r="KHY108" s="14"/>
      <c r="KHZ108" s="14"/>
      <c r="KIA108" s="14"/>
      <c r="KIB108" s="14"/>
      <c r="KIC108" s="14"/>
      <c r="KID108" s="14"/>
      <c r="KIE108" s="14"/>
      <c r="KIF108" s="14"/>
      <c r="KIG108" s="14"/>
      <c r="KIH108" s="14"/>
      <c r="KII108" s="14"/>
      <c r="KIJ108" s="14"/>
      <c r="KIK108" s="14"/>
      <c r="KIL108" s="14"/>
      <c r="KIM108" s="14"/>
      <c r="KIN108" s="14"/>
      <c r="KIO108" s="14"/>
      <c r="KIP108" s="14"/>
      <c r="KIQ108" s="14"/>
      <c r="KIR108" s="14"/>
      <c r="KIS108" s="14"/>
      <c r="KIT108" s="14"/>
      <c r="KIU108" s="14"/>
      <c r="KIV108" s="14"/>
      <c r="KIW108" s="14"/>
      <c r="KIX108" s="14"/>
      <c r="KIY108" s="14"/>
      <c r="KIZ108" s="14"/>
      <c r="KJA108" s="14"/>
      <c r="KJB108" s="14"/>
      <c r="KJC108" s="14"/>
      <c r="KJD108" s="14"/>
      <c r="KJE108" s="14"/>
      <c r="KJF108" s="14"/>
      <c r="KJG108" s="14"/>
      <c r="KJH108" s="14"/>
      <c r="KJI108" s="14"/>
      <c r="KJJ108" s="14"/>
      <c r="KJK108" s="14"/>
      <c r="KJL108" s="14"/>
      <c r="KJM108" s="14"/>
      <c r="KJN108" s="14"/>
      <c r="KJO108" s="14"/>
      <c r="KJP108" s="14"/>
      <c r="KJQ108" s="14"/>
      <c r="KJR108" s="14"/>
      <c r="KJS108" s="14"/>
      <c r="KJT108" s="14"/>
      <c r="KJU108" s="14"/>
      <c r="KJV108" s="14"/>
      <c r="KJW108" s="14"/>
      <c r="KJX108" s="14"/>
      <c r="KJY108" s="14"/>
      <c r="KJZ108" s="14"/>
      <c r="KKA108" s="14"/>
      <c r="KKB108" s="14"/>
      <c r="KKC108" s="14"/>
      <c r="KKD108" s="14"/>
      <c r="KKE108" s="14"/>
      <c r="KKF108" s="14"/>
      <c r="KKG108" s="14"/>
      <c r="KKH108" s="14"/>
      <c r="KKI108" s="14"/>
      <c r="KKJ108" s="14"/>
      <c r="KKK108" s="14"/>
      <c r="KKL108" s="14"/>
      <c r="KKM108" s="14"/>
      <c r="KKN108" s="14"/>
      <c r="KKO108" s="14"/>
      <c r="KKP108" s="14"/>
      <c r="KKQ108" s="14"/>
      <c r="KKR108" s="14"/>
      <c r="KKS108" s="14"/>
      <c r="KKT108" s="14"/>
      <c r="KKU108" s="14"/>
      <c r="KKV108" s="14"/>
      <c r="KKW108" s="14"/>
      <c r="KKX108" s="14"/>
      <c r="KKY108" s="14"/>
      <c r="KKZ108" s="14"/>
      <c r="KLA108" s="14"/>
      <c r="KLB108" s="14"/>
      <c r="KLC108" s="14"/>
      <c r="KLD108" s="14"/>
      <c r="KLE108" s="14"/>
      <c r="KLF108" s="14"/>
      <c r="KLG108" s="14"/>
      <c r="KLH108" s="14"/>
      <c r="KLI108" s="14"/>
      <c r="KLJ108" s="14"/>
      <c r="KLK108" s="14"/>
      <c r="KLL108" s="14"/>
      <c r="KLM108" s="14"/>
      <c r="KLN108" s="14"/>
      <c r="KLO108" s="14"/>
      <c r="KLP108" s="14"/>
      <c r="KLQ108" s="14"/>
      <c r="KLR108" s="14"/>
      <c r="KLS108" s="14"/>
      <c r="KLT108" s="14"/>
      <c r="KLU108" s="14"/>
      <c r="KLV108" s="14"/>
      <c r="KLW108" s="14"/>
      <c r="KLX108" s="14"/>
      <c r="KLY108" s="14"/>
      <c r="KLZ108" s="14"/>
      <c r="KMA108" s="14"/>
      <c r="KMB108" s="14"/>
      <c r="KMC108" s="14"/>
      <c r="KMD108" s="14"/>
      <c r="KME108" s="14"/>
      <c r="KMF108" s="14"/>
      <c r="KMG108" s="14"/>
      <c r="KMH108" s="14"/>
      <c r="KMI108" s="14"/>
      <c r="KMJ108" s="14"/>
      <c r="KMK108" s="14"/>
      <c r="KML108" s="14"/>
      <c r="KMM108" s="14"/>
      <c r="KMN108" s="14"/>
      <c r="KMO108" s="14"/>
      <c r="KMP108" s="14"/>
      <c r="KMQ108" s="14"/>
      <c r="KMR108" s="14"/>
      <c r="KMS108" s="14"/>
      <c r="KMT108" s="14"/>
      <c r="KMU108" s="14"/>
      <c r="KMV108" s="14"/>
      <c r="KMW108" s="14"/>
      <c r="KMX108" s="14"/>
      <c r="KMY108" s="14"/>
      <c r="KMZ108" s="14"/>
      <c r="KNA108" s="14"/>
      <c r="KNB108" s="14"/>
      <c r="KNC108" s="14"/>
      <c r="KND108" s="14"/>
      <c r="KNE108" s="14"/>
      <c r="KNF108" s="14"/>
      <c r="KNG108" s="14"/>
      <c r="KNH108" s="14"/>
      <c r="KNI108" s="14"/>
      <c r="KNJ108" s="14"/>
      <c r="KNK108" s="14"/>
      <c r="KNL108" s="14"/>
      <c r="KNM108" s="14"/>
      <c r="KNN108" s="14"/>
      <c r="KNO108" s="14"/>
      <c r="KNP108" s="14"/>
      <c r="KNQ108" s="14"/>
      <c r="KNR108" s="14"/>
      <c r="KNS108" s="14"/>
      <c r="KNT108" s="14"/>
      <c r="KNU108" s="14"/>
      <c r="KNV108" s="14"/>
      <c r="KNW108" s="14"/>
      <c r="KNX108" s="14"/>
      <c r="KNY108" s="14"/>
      <c r="KNZ108" s="14"/>
      <c r="KOA108" s="14"/>
      <c r="KOB108" s="14"/>
      <c r="KOC108" s="14"/>
      <c r="KOD108" s="14"/>
      <c r="KOE108" s="14"/>
      <c r="KOF108" s="14"/>
      <c r="KOG108" s="14"/>
      <c r="KOH108" s="14"/>
      <c r="KOI108" s="14"/>
      <c r="KOJ108" s="14"/>
      <c r="KOK108" s="14"/>
      <c r="KOL108" s="14"/>
      <c r="KOM108" s="14"/>
      <c r="KON108" s="14"/>
      <c r="KOO108" s="14"/>
      <c r="KOP108" s="14"/>
      <c r="KOQ108" s="14"/>
      <c r="KOR108" s="14"/>
      <c r="KOS108" s="14"/>
      <c r="KOT108" s="14"/>
      <c r="KOU108" s="14"/>
      <c r="KOV108" s="14"/>
      <c r="KOW108" s="14"/>
      <c r="KOX108" s="14"/>
      <c r="KOY108" s="14"/>
      <c r="KOZ108" s="14"/>
      <c r="KPA108" s="14"/>
      <c r="KPB108" s="14"/>
      <c r="KPC108" s="14"/>
      <c r="KPD108" s="14"/>
      <c r="KPE108" s="14"/>
      <c r="KPF108" s="14"/>
      <c r="KPG108" s="14"/>
      <c r="KPH108" s="14"/>
      <c r="KPI108" s="14"/>
      <c r="KPJ108" s="14"/>
      <c r="KPK108" s="14"/>
      <c r="KPL108" s="14"/>
      <c r="KPM108" s="14"/>
      <c r="KPN108" s="14"/>
      <c r="KPO108" s="14"/>
      <c r="KPP108" s="14"/>
      <c r="KPQ108" s="14"/>
      <c r="KPR108" s="14"/>
      <c r="KPS108" s="14"/>
      <c r="KPT108" s="14"/>
      <c r="KPU108" s="14"/>
      <c r="KPV108" s="14"/>
      <c r="KPW108" s="14"/>
      <c r="KPX108" s="14"/>
      <c r="KPY108" s="14"/>
      <c r="KPZ108" s="14"/>
      <c r="KQA108" s="14"/>
      <c r="KQB108" s="14"/>
      <c r="KQC108" s="14"/>
      <c r="KQD108" s="14"/>
      <c r="KQE108" s="14"/>
      <c r="KQF108" s="14"/>
      <c r="KQG108" s="14"/>
      <c r="KQH108" s="14"/>
      <c r="KQI108" s="14"/>
      <c r="KQJ108" s="14"/>
      <c r="KQK108" s="14"/>
      <c r="KQL108" s="14"/>
      <c r="KQM108" s="14"/>
      <c r="KQN108" s="14"/>
      <c r="KQO108" s="14"/>
      <c r="KQP108" s="14"/>
      <c r="KQQ108" s="14"/>
      <c r="KQR108" s="14"/>
      <c r="KQS108" s="14"/>
      <c r="KQT108" s="14"/>
      <c r="KQU108" s="14"/>
      <c r="KQV108" s="14"/>
      <c r="KQW108" s="14"/>
      <c r="KQX108" s="14"/>
      <c r="KQY108" s="14"/>
      <c r="KQZ108" s="14"/>
      <c r="KRA108" s="14"/>
      <c r="KRB108" s="14"/>
      <c r="KRC108" s="14"/>
      <c r="KRD108" s="14"/>
      <c r="KRE108" s="14"/>
      <c r="KRF108" s="14"/>
      <c r="KRG108" s="14"/>
      <c r="KRH108" s="14"/>
      <c r="KRI108" s="14"/>
      <c r="KRJ108" s="14"/>
      <c r="KRK108" s="14"/>
      <c r="KRL108" s="14"/>
      <c r="KRM108" s="14"/>
      <c r="KRN108" s="14"/>
      <c r="KRO108" s="14"/>
      <c r="KRP108" s="14"/>
      <c r="KRQ108" s="14"/>
      <c r="KRR108" s="14"/>
      <c r="KRS108" s="14"/>
      <c r="KRT108" s="14"/>
      <c r="KRU108" s="14"/>
      <c r="KRV108" s="14"/>
      <c r="KRW108" s="14"/>
      <c r="KRX108" s="14"/>
      <c r="KRY108" s="14"/>
      <c r="KRZ108" s="14"/>
      <c r="KSA108" s="14"/>
      <c r="KSB108" s="14"/>
      <c r="KSC108" s="14"/>
      <c r="KSD108" s="14"/>
      <c r="KSE108" s="14"/>
      <c r="KSF108" s="14"/>
      <c r="KSG108" s="14"/>
      <c r="KSH108" s="14"/>
      <c r="KSI108" s="14"/>
      <c r="KSJ108" s="14"/>
      <c r="KSK108" s="14"/>
      <c r="KSL108" s="14"/>
      <c r="KSM108" s="14"/>
      <c r="KSN108" s="14"/>
      <c r="KSO108" s="14"/>
      <c r="KSP108" s="14"/>
      <c r="KSQ108" s="14"/>
      <c r="KSR108" s="14"/>
      <c r="KSS108" s="14"/>
      <c r="KST108" s="14"/>
      <c r="KSU108" s="14"/>
      <c r="KSV108" s="14"/>
      <c r="KSW108" s="14"/>
      <c r="KSX108" s="14"/>
      <c r="KSY108" s="14"/>
      <c r="KSZ108" s="14"/>
      <c r="KTA108" s="14"/>
      <c r="KTB108" s="14"/>
      <c r="KTC108" s="14"/>
      <c r="KTD108" s="14"/>
      <c r="KTE108" s="14"/>
      <c r="KTF108" s="14"/>
      <c r="KTG108" s="14"/>
      <c r="KTH108" s="14"/>
      <c r="KTI108" s="14"/>
      <c r="KTJ108" s="14"/>
      <c r="KTK108" s="14"/>
      <c r="KTL108" s="14"/>
      <c r="KTM108" s="14"/>
      <c r="KTN108" s="14"/>
      <c r="KTO108" s="14"/>
      <c r="KTP108" s="14"/>
      <c r="KTQ108" s="14"/>
      <c r="KTR108" s="14"/>
      <c r="KTS108" s="14"/>
      <c r="KTT108" s="14"/>
      <c r="KTU108" s="14"/>
      <c r="KTV108" s="14"/>
      <c r="KTW108" s="14"/>
      <c r="KTX108" s="14"/>
      <c r="KTY108" s="14"/>
      <c r="KTZ108" s="14"/>
      <c r="KUA108" s="14"/>
      <c r="KUB108" s="14"/>
      <c r="KUC108" s="14"/>
      <c r="KUD108" s="14"/>
      <c r="KUE108" s="14"/>
      <c r="KUF108" s="14"/>
      <c r="KUG108" s="14"/>
      <c r="KUH108" s="14"/>
      <c r="KUI108" s="14"/>
      <c r="KUJ108" s="14"/>
      <c r="KUK108" s="14"/>
      <c r="KUL108" s="14"/>
      <c r="KUM108" s="14"/>
      <c r="KUN108" s="14"/>
      <c r="KUO108" s="14"/>
      <c r="KUP108" s="14"/>
      <c r="KUQ108" s="14"/>
      <c r="KUR108" s="14"/>
      <c r="KUS108" s="14"/>
      <c r="KUT108" s="14"/>
      <c r="KUU108" s="14"/>
      <c r="KUV108" s="14"/>
      <c r="KUW108" s="14"/>
      <c r="KUX108" s="14"/>
      <c r="KUY108" s="14"/>
      <c r="KUZ108" s="14"/>
      <c r="KVA108" s="14"/>
      <c r="KVB108" s="14"/>
      <c r="KVC108" s="14"/>
      <c r="KVD108" s="14"/>
      <c r="KVE108" s="14"/>
      <c r="KVF108" s="14"/>
      <c r="KVG108" s="14"/>
      <c r="KVH108" s="14"/>
      <c r="KVI108" s="14"/>
      <c r="KVJ108" s="14"/>
      <c r="KVK108" s="14"/>
      <c r="KVL108" s="14"/>
      <c r="KVM108" s="14"/>
      <c r="KVN108" s="14"/>
      <c r="KVO108" s="14"/>
      <c r="KVP108" s="14"/>
      <c r="KVQ108" s="14"/>
      <c r="KVR108" s="14"/>
      <c r="KVS108" s="14"/>
      <c r="KVT108" s="14"/>
      <c r="KVU108" s="14"/>
      <c r="KVV108" s="14"/>
      <c r="KVW108" s="14"/>
      <c r="KVX108" s="14"/>
      <c r="KVY108" s="14"/>
      <c r="KVZ108" s="14"/>
      <c r="KWA108" s="14"/>
      <c r="KWB108" s="14"/>
      <c r="KWC108" s="14"/>
      <c r="KWD108" s="14"/>
      <c r="KWE108" s="14"/>
      <c r="KWF108" s="14"/>
      <c r="KWG108" s="14"/>
      <c r="KWH108" s="14"/>
      <c r="KWI108" s="14"/>
      <c r="KWJ108" s="14"/>
      <c r="KWK108" s="14"/>
      <c r="KWL108" s="14"/>
      <c r="KWM108" s="14"/>
      <c r="KWN108" s="14"/>
      <c r="KWO108" s="14"/>
      <c r="KWP108" s="14"/>
      <c r="KWQ108" s="14"/>
      <c r="KWR108" s="14"/>
      <c r="KWS108" s="14"/>
      <c r="KWT108" s="14"/>
      <c r="KWU108" s="14"/>
      <c r="KWV108" s="14"/>
      <c r="KWW108" s="14"/>
      <c r="KWX108" s="14"/>
      <c r="KWY108" s="14"/>
      <c r="KWZ108" s="14"/>
      <c r="KXA108" s="14"/>
      <c r="KXB108" s="14"/>
      <c r="KXC108" s="14"/>
      <c r="KXD108" s="14"/>
      <c r="KXE108" s="14"/>
      <c r="KXF108" s="14"/>
      <c r="KXG108" s="14"/>
      <c r="KXH108" s="14"/>
      <c r="KXI108" s="14"/>
      <c r="KXJ108" s="14"/>
      <c r="KXK108" s="14"/>
      <c r="KXL108" s="14"/>
      <c r="KXM108" s="14"/>
      <c r="KXN108" s="14"/>
      <c r="KXO108" s="14"/>
      <c r="KXP108" s="14"/>
      <c r="KXQ108" s="14"/>
      <c r="KXR108" s="14"/>
      <c r="KXS108" s="14"/>
      <c r="KXT108" s="14"/>
      <c r="KXU108" s="14"/>
      <c r="KXV108" s="14"/>
      <c r="KXW108" s="14"/>
      <c r="KXX108" s="14"/>
      <c r="KXY108" s="14"/>
      <c r="KXZ108" s="14"/>
      <c r="KYA108" s="14"/>
      <c r="KYB108" s="14"/>
      <c r="KYC108" s="14"/>
      <c r="KYD108" s="14"/>
      <c r="KYE108" s="14"/>
      <c r="KYF108" s="14"/>
      <c r="KYG108" s="14"/>
      <c r="KYH108" s="14"/>
      <c r="KYI108" s="14"/>
      <c r="KYJ108" s="14"/>
      <c r="KYK108" s="14"/>
      <c r="KYL108" s="14"/>
      <c r="KYM108" s="14"/>
      <c r="KYN108" s="14"/>
      <c r="KYO108" s="14"/>
      <c r="KYP108" s="14"/>
      <c r="KYQ108" s="14"/>
      <c r="KYR108" s="14"/>
      <c r="KYS108" s="14"/>
      <c r="KYT108" s="14"/>
      <c r="KYU108" s="14"/>
      <c r="KYV108" s="14"/>
      <c r="KYW108" s="14"/>
      <c r="KYX108" s="14"/>
      <c r="KYY108" s="14"/>
      <c r="KYZ108" s="14"/>
      <c r="KZA108" s="14"/>
      <c r="KZB108" s="14"/>
      <c r="KZC108" s="14"/>
      <c r="KZD108" s="14"/>
      <c r="KZE108" s="14"/>
      <c r="KZF108" s="14"/>
      <c r="KZG108" s="14"/>
      <c r="KZH108" s="14"/>
      <c r="KZI108" s="14"/>
      <c r="KZJ108" s="14"/>
      <c r="KZK108" s="14"/>
      <c r="KZL108" s="14"/>
      <c r="KZM108" s="14"/>
      <c r="KZN108" s="14"/>
      <c r="KZO108" s="14"/>
      <c r="KZP108" s="14"/>
      <c r="KZQ108" s="14"/>
      <c r="KZR108" s="14"/>
      <c r="KZS108" s="14"/>
      <c r="KZT108" s="14"/>
      <c r="KZU108" s="14"/>
      <c r="KZV108" s="14"/>
      <c r="KZW108" s="14"/>
      <c r="KZX108" s="14"/>
      <c r="KZY108" s="14"/>
      <c r="KZZ108" s="14"/>
      <c r="LAA108" s="14"/>
      <c r="LAB108" s="14"/>
      <c r="LAC108" s="14"/>
      <c r="LAD108" s="14"/>
      <c r="LAE108" s="14"/>
      <c r="LAF108" s="14"/>
      <c r="LAG108" s="14"/>
      <c r="LAH108" s="14"/>
      <c r="LAI108" s="14"/>
      <c r="LAJ108" s="14"/>
      <c r="LAK108" s="14"/>
      <c r="LAL108" s="14"/>
      <c r="LAM108" s="14"/>
      <c r="LAN108" s="14"/>
      <c r="LAO108" s="14"/>
      <c r="LAP108" s="14"/>
      <c r="LAQ108" s="14"/>
      <c r="LAR108" s="14"/>
      <c r="LAS108" s="14"/>
      <c r="LAT108" s="14"/>
      <c r="LAU108" s="14"/>
      <c r="LAV108" s="14"/>
      <c r="LAW108" s="14"/>
      <c r="LAX108" s="14"/>
      <c r="LAY108" s="14"/>
      <c r="LAZ108" s="14"/>
      <c r="LBA108" s="14"/>
      <c r="LBB108" s="14"/>
      <c r="LBC108" s="14"/>
      <c r="LBD108" s="14"/>
      <c r="LBE108" s="14"/>
      <c r="LBF108" s="14"/>
      <c r="LBG108" s="14"/>
      <c r="LBH108" s="14"/>
      <c r="LBI108" s="14"/>
      <c r="LBJ108" s="14"/>
      <c r="LBK108" s="14"/>
      <c r="LBL108" s="14"/>
      <c r="LBM108" s="14"/>
      <c r="LBN108" s="14"/>
      <c r="LBO108" s="14"/>
      <c r="LBP108" s="14"/>
      <c r="LBQ108" s="14"/>
      <c r="LBR108" s="14"/>
      <c r="LBS108" s="14"/>
      <c r="LBT108" s="14"/>
      <c r="LBU108" s="14"/>
      <c r="LBV108" s="14"/>
      <c r="LBW108" s="14"/>
      <c r="LBX108" s="14"/>
      <c r="LBY108" s="14"/>
      <c r="LBZ108" s="14"/>
      <c r="LCA108" s="14"/>
      <c r="LCB108" s="14"/>
      <c r="LCC108" s="14"/>
      <c r="LCD108" s="14"/>
      <c r="LCE108" s="14"/>
      <c r="LCF108" s="14"/>
      <c r="LCG108" s="14"/>
      <c r="LCH108" s="14"/>
      <c r="LCI108" s="14"/>
      <c r="LCJ108" s="14"/>
      <c r="LCK108" s="14"/>
      <c r="LCL108" s="14"/>
      <c r="LCM108" s="14"/>
      <c r="LCN108" s="14"/>
      <c r="LCO108" s="14"/>
      <c r="LCP108" s="14"/>
      <c r="LCQ108" s="14"/>
      <c r="LCR108" s="14"/>
      <c r="LCS108" s="14"/>
      <c r="LCT108" s="14"/>
      <c r="LCU108" s="14"/>
      <c r="LCV108" s="14"/>
      <c r="LCW108" s="14"/>
      <c r="LCX108" s="14"/>
      <c r="LCY108" s="14"/>
      <c r="LCZ108" s="14"/>
      <c r="LDA108" s="14"/>
      <c r="LDB108" s="14"/>
      <c r="LDC108" s="14"/>
      <c r="LDD108" s="14"/>
      <c r="LDE108" s="14"/>
      <c r="LDF108" s="14"/>
      <c r="LDG108" s="14"/>
      <c r="LDH108" s="14"/>
      <c r="LDI108" s="14"/>
      <c r="LDJ108" s="14"/>
      <c r="LDK108" s="14"/>
      <c r="LDL108" s="14"/>
      <c r="LDM108" s="14"/>
      <c r="LDN108" s="14"/>
      <c r="LDO108" s="14"/>
      <c r="LDP108" s="14"/>
      <c r="LDQ108" s="14"/>
      <c r="LDR108" s="14"/>
      <c r="LDS108" s="14"/>
      <c r="LDT108" s="14"/>
      <c r="LDU108" s="14"/>
      <c r="LDV108" s="14"/>
      <c r="LDW108" s="14"/>
      <c r="LDX108" s="14"/>
      <c r="LDY108" s="14"/>
      <c r="LDZ108" s="14"/>
      <c r="LEA108" s="14"/>
      <c r="LEB108" s="14"/>
      <c r="LEC108" s="14"/>
      <c r="LED108" s="14"/>
      <c r="LEE108" s="14"/>
      <c r="LEF108" s="14"/>
      <c r="LEG108" s="14"/>
      <c r="LEH108" s="14"/>
      <c r="LEI108" s="14"/>
      <c r="LEJ108" s="14"/>
      <c r="LEK108" s="14"/>
      <c r="LEL108" s="14"/>
      <c r="LEM108" s="14"/>
      <c r="LEN108" s="14"/>
      <c r="LEO108" s="14"/>
      <c r="LEP108" s="14"/>
      <c r="LEQ108" s="14"/>
      <c r="LER108" s="14"/>
      <c r="LES108" s="14"/>
      <c r="LET108" s="14"/>
      <c r="LEU108" s="14"/>
      <c r="LEV108" s="14"/>
      <c r="LEW108" s="14"/>
      <c r="LEX108" s="14"/>
      <c r="LEY108" s="14"/>
      <c r="LEZ108" s="14"/>
      <c r="LFA108" s="14"/>
      <c r="LFB108" s="14"/>
      <c r="LFC108" s="14"/>
      <c r="LFD108" s="14"/>
      <c r="LFE108" s="14"/>
      <c r="LFF108" s="14"/>
      <c r="LFG108" s="14"/>
      <c r="LFH108" s="14"/>
      <c r="LFI108" s="14"/>
      <c r="LFJ108" s="14"/>
      <c r="LFK108" s="14"/>
      <c r="LFL108" s="14"/>
      <c r="LFM108" s="14"/>
      <c r="LFN108" s="14"/>
      <c r="LFO108" s="14"/>
      <c r="LFP108" s="14"/>
      <c r="LFQ108" s="14"/>
      <c r="LFR108" s="14"/>
      <c r="LFS108" s="14"/>
      <c r="LFT108" s="14"/>
      <c r="LFU108" s="14"/>
      <c r="LFV108" s="14"/>
      <c r="LFW108" s="14"/>
      <c r="LFX108" s="14"/>
      <c r="LFY108" s="14"/>
      <c r="LFZ108" s="14"/>
      <c r="LGA108" s="14"/>
      <c r="LGB108" s="14"/>
      <c r="LGC108" s="14"/>
      <c r="LGD108" s="14"/>
      <c r="LGE108" s="14"/>
      <c r="LGF108" s="14"/>
      <c r="LGG108" s="14"/>
      <c r="LGH108" s="14"/>
      <c r="LGI108" s="14"/>
      <c r="LGJ108" s="14"/>
      <c r="LGK108" s="14"/>
      <c r="LGL108" s="14"/>
      <c r="LGM108" s="14"/>
      <c r="LGN108" s="14"/>
      <c r="LGO108" s="14"/>
      <c r="LGP108" s="14"/>
      <c r="LGQ108" s="14"/>
      <c r="LGR108" s="14"/>
      <c r="LGS108" s="14"/>
      <c r="LGT108" s="14"/>
      <c r="LGU108" s="14"/>
      <c r="LGV108" s="14"/>
      <c r="LGW108" s="14"/>
      <c r="LGX108" s="14"/>
      <c r="LGY108" s="14"/>
      <c r="LGZ108" s="14"/>
      <c r="LHA108" s="14"/>
      <c r="LHB108" s="14"/>
      <c r="LHC108" s="14"/>
      <c r="LHD108" s="14"/>
      <c r="LHE108" s="14"/>
      <c r="LHF108" s="14"/>
      <c r="LHG108" s="14"/>
      <c r="LHH108" s="14"/>
      <c r="LHI108" s="14"/>
      <c r="LHJ108" s="14"/>
      <c r="LHK108" s="14"/>
      <c r="LHL108" s="14"/>
      <c r="LHM108" s="14"/>
      <c r="LHN108" s="14"/>
      <c r="LHO108" s="14"/>
      <c r="LHP108" s="14"/>
      <c r="LHQ108" s="14"/>
      <c r="LHR108" s="14"/>
      <c r="LHS108" s="14"/>
      <c r="LHT108" s="14"/>
      <c r="LHU108" s="14"/>
      <c r="LHV108" s="14"/>
      <c r="LHW108" s="14"/>
      <c r="LHX108" s="14"/>
      <c r="LHY108" s="14"/>
      <c r="LHZ108" s="14"/>
      <c r="LIA108" s="14"/>
      <c r="LIB108" s="14"/>
      <c r="LIC108" s="14"/>
      <c r="LID108" s="14"/>
      <c r="LIE108" s="14"/>
      <c r="LIF108" s="14"/>
      <c r="LIG108" s="14"/>
      <c r="LIH108" s="14"/>
      <c r="LII108" s="14"/>
      <c r="LIJ108" s="14"/>
      <c r="LIK108" s="14"/>
      <c r="LIL108" s="14"/>
      <c r="LIM108" s="14"/>
      <c r="LIN108" s="14"/>
      <c r="LIO108" s="14"/>
      <c r="LIP108" s="14"/>
      <c r="LIQ108" s="14"/>
      <c r="LIR108" s="14"/>
      <c r="LIS108" s="14"/>
      <c r="LIT108" s="14"/>
      <c r="LIU108" s="14"/>
      <c r="LIV108" s="14"/>
      <c r="LIW108" s="14"/>
      <c r="LIX108" s="14"/>
      <c r="LIY108" s="14"/>
      <c r="LIZ108" s="14"/>
      <c r="LJA108" s="14"/>
      <c r="LJB108" s="14"/>
      <c r="LJC108" s="14"/>
      <c r="LJD108" s="14"/>
      <c r="LJE108" s="14"/>
      <c r="LJF108" s="14"/>
      <c r="LJG108" s="14"/>
      <c r="LJH108" s="14"/>
      <c r="LJI108" s="14"/>
      <c r="LJJ108" s="14"/>
      <c r="LJK108" s="14"/>
      <c r="LJL108" s="14"/>
      <c r="LJM108" s="14"/>
      <c r="LJN108" s="14"/>
      <c r="LJO108" s="14"/>
      <c r="LJP108" s="14"/>
      <c r="LJQ108" s="14"/>
      <c r="LJR108" s="14"/>
      <c r="LJS108" s="14"/>
      <c r="LJT108" s="14"/>
      <c r="LJU108" s="14"/>
      <c r="LJV108" s="14"/>
      <c r="LJW108" s="14"/>
      <c r="LJX108" s="14"/>
      <c r="LJY108" s="14"/>
      <c r="LJZ108" s="14"/>
      <c r="LKA108" s="14"/>
      <c r="LKB108" s="14"/>
      <c r="LKC108" s="14"/>
      <c r="LKD108" s="14"/>
      <c r="LKE108" s="14"/>
      <c r="LKF108" s="14"/>
      <c r="LKG108" s="14"/>
      <c r="LKH108" s="14"/>
      <c r="LKI108" s="14"/>
      <c r="LKJ108" s="14"/>
      <c r="LKK108" s="14"/>
      <c r="LKL108" s="14"/>
      <c r="LKM108" s="14"/>
      <c r="LKN108" s="14"/>
      <c r="LKO108" s="14"/>
      <c r="LKP108" s="14"/>
      <c r="LKQ108" s="14"/>
      <c r="LKR108" s="14"/>
      <c r="LKS108" s="14"/>
      <c r="LKT108" s="14"/>
      <c r="LKU108" s="14"/>
      <c r="LKV108" s="14"/>
      <c r="LKW108" s="14"/>
      <c r="LKX108" s="14"/>
      <c r="LKY108" s="14"/>
      <c r="LKZ108" s="14"/>
      <c r="LLA108" s="14"/>
      <c r="LLB108" s="14"/>
      <c r="LLC108" s="14"/>
      <c r="LLD108" s="14"/>
      <c r="LLE108" s="14"/>
      <c r="LLF108" s="14"/>
      <c r="LLG108" s="14"/>
      <c r="LLH108" s="14"/>
      <c r="LLI108" s="14"/>
      <c r="LLJ108" s="14"/>
      <c r="LLK108" s="14"/>
      <c r="LLL108" s="14"/>
      <c r="LLM108" s="14"/>
      <c r="LLN108" s="14"/>
      <c r="LLO108" s="14"/>
      <c r="LLP108" s="14"/>
      <c r="LLQ108" s="14"/>
      <c r="LLR108" s="14"/>
      <c r="LLS108" s="14"/>
      <c r="LLT108" s="14"/>
      <c r="LLU108" s="14"/>
      <c r="LLV108" s="14"/>
      <c r="LLW108" s="14"/>
      <c r="LLX108" s="14"/>
      <c r="LLY108" s="14"/>
      <c r="LLZ108" s="14"/>
      <c r="LMA108" s="14"/>
      <c r="LMB108" s="14"/>
      <c r="LMC108" s="14"/>
      <c r="LMD108" s="14"/>
      <c r="LME108" s="14"/>
      <c r="LMF108" s="14"/>
      <c r="LMG108" s="14"/>
      <c r="LMH108" s="14"/>
      <c r="LMI108" s="14"/>
      <c r="LMJ108" s="14"/>
      <c r="LMK108" s="14"/>
      <c r="LML108" s="14"/>
      <c r="LMM108" s="14"/>
      <c r="LMN108" s="14"/>
      <c r="LMO108" s="14"/>
      <c r="LMP108" s="14"/>
      <c r="LMQ108" s="14"/>
      <c r="LMR108" s="14"/>
      <c r="LMS108" s="14"/>
      <c r="LMT108" s="14"/>
      <c r="LMU108" s="14"/>
      <c r="LMV108" s="14"/>
      <c r="LMW108" s="14"/>
      <c r="LMX108" s="14"/>
      <c r="LMY108" s="14"/>
      <c r="LMZ108" s="14"/>
      <c r="LNA108" s="14"/>
      <c r="LNB108" s="14"/>
      <c r="LNC108" s="14"/>
      <c r="LND108" s="14"/>
      <c r="LNE108" s="14"/>
      <c r="LNF108" s="14"/>
      <c r="LNG108" s="14"/>
      <c r="LNH108" s="14"/>
      <c r="LNI108" s="14"/>
      <c r="LNJ108" s="14"/>
      <c r="LNK108" s="14"/>
      <c r="LNL108" s="14"/>
      <c r="LNM108" s="14"/>
      <c r="LNN108" s="14"/>
      <c r="LNO108" s="14"/>
      <c r="LNP108" s="14"/>
      <c r="LNQ108" s="14"/>
      <c r="LNR108" s="14"/>
      <c r="LNS108" s="14"/>
      <c r="LNT108" s="14"/>
      <c r="LNU108" s="14"/>
      <c r="LNV108" s="14"/>
      <c r="LNW108" s="14"/>
      <c r="LNX108" s="14"/>
      <c r="LNY108" s="14"/>
      <c r="LNZ108" s="14"/>
      <c r="LOA108" s="14"/>
      <c r="LOB108" s="14"/>
      <c r="LOC108" s="14"/>
      <c r="LOD108" s="14"/>
      <c r="LOE108" s="14"/>
      <c r="LOF108" s="14"/>
      <c r="LOG108" s="14"/>
      <c r="LOH108" s="14"/>
      <c r="LOI108" s="14"/>
      <c r="LOJ108" s="14"/>
      <c r="LOK108" s="14"/>
      <c r="LOL108" s="14"/>
      <c r="LOM108" s="14"/>
      <c r="LON108" s="14"/>
      <c r="LOO108" s="14"/>
      <c r="LOP108" s="14"/>
      <c r="LOQ108" s="14"/>
      <c r="LOR108" s="14"/>
      <c r="LOS108" s="14"/>
      <c r="LOT108" s="14"/>
      <c r="LOU108" s="14"/>
      <c r="LOV108" s="14"/>
      <c r="LOW108" s="14"/>
      <c r="LOX108" s="14"/>
      <c r="LOY108" s="14"/>
      <c r="LOZ108" s="14"/>
      <c r="LPA108" s="14"/>
      <c r="LPB108" s="14"/>
      <c r="LPC108" s="14"/>
      <c r="LPD108" s="14"/>
      <c r="LPE108" s="14"/>
      <c r="LPF108" s="14"/>
      <c r="LPG108" s="14"/>
      <c r="LPH108" s="14"/>
      <c r="LPI108" s="14"/>
      <c r="LPJ108" s="14"/>
      <c r="LPK108" s="14"/>
      <c r="LPL108" s="14"/>
      <c r="LPM108" s="14"/>
      <c r="LPN108" s="14"/>
      <c r="LPO108" s="14"/>
      <c r="LPP108" s="14"/>
      <c r="LPQ108" s="14"/>
      <c r="LPR108" s="14"/>
      <c r="LPS108" s="14"/>
      <c r="LPT108" s="14"/>
      <c r="LPU108" s="14"/>
      <c r="LPV108" s="14"/>
      <c r="LPW108" s="14"/>
      <c r="LPX108" s="14"/>
      <c r="LPY108" s="14"/>
      <c r="LPZ108" s="14"/>
      <c r="LQA108" s="14"/>
      <c r="LQB108" s="14"/>
      <c r="LQC108" s="14"/>
      <c r="LQD108" s="14"/>
      <c r="LQE108" s="14"/>
      <c r="LQF108" s="14"/>
      <c r="LQG108" s="14"/>
      <c r="LQH108" s="14"/>
      <c r="LQI108" s="14"/>
      <c r="LQJ108" s="14"/>
      <c r="LQK108" s="14"/>
      <c r="LQL108" s="14"/>
      <c r="LQM108" s="14"/>
      <c r="LQN108" s="14"/>
      <c r="LQO108" s="14"/>
      <c r="LQP108" s="14"/>
      <c r="LQQ108" s="14"/>
      <c r="LQR108" s="14"/>
      <c r="LQS108" s="14"/>
      <c r="LQT108" s="14"/>
      <c r="LQU108" s="14"/>
      <c r="LQV108" s="14"/>
      <c r="LQW108" s="14"/>
      <c r="LQX108" s="14"/>
      <c r="LQY108" s="14"/>
      <c r="LQZ108" s="14"/>
      <c r="LRA108" s="14"/>
      <c r="LRB108" s="14"/>
      <c r="LRC108" s="14"/>
      <c r="LRD108" s="14"/>
      <c r="LRE108" s="14"/>
      <c r="LRF108" s="14"/>
      <c r="LRG108" s="14"/>
      <c r="LRH108" s="14"/>
      <c r="LRI108" s="14"/>
      <c r="LRJ108" s="14"/>
      <c r="LRK108" s="14"/>
      <c r="LRL108" s="14"/>
      <c r="LRM108" s="14"/>
      <c r="LRN108" s="14"/>
      <c r="LRO108" s="14"/>
      <c r="LRP108" s="14"/>
      <c r="LRQ108" s="14"/>
      <c r="LRR108" s="14"/>
      <c r="LRS108" s="14"/>
      <c r="LRT108" s="14"/>
      <c r="LRU108" s="14"/>
      <c r="LRV108" s="14"/>
      <c r="LRW108" s="14"/>
      <c r="LRX108" s="14"/>
      <c r="LRY108" s="14"/>
      <c r="LRZ108" s="14"/>
      <c r="LSA108" s="14"/>
      <c r="LSB108" s="14"/>
      <c r="LSC108" s="14"/>
      <c r="LSD108" s="14"/>
      <c r="LSE108" s="14"/>
      <c r="LSF108" s="14"/>
      <c r="LSG108" s="14"/>
      <c r="LSH108" s="14"/>
      <c r="LSI108" s="14"/>
      <c r="LSJ108" s="14"/>
      <c r="LSK108" s="14"/>
      <c r="LSL108" s="14"/>
      <c r="LSM108" s="14"/>
      <c r="LSN108" s="14"/>
      <c r="LSO108" s="14"/>
      <c r="LSP108" s="14"/>
      <c r="LSQ108" s="14"/>
      <c r="LSR108" s="14"/>
      <c r="LSS108" s="14"/>
      <c r="LST108" s="14"/>
      <c r="LSU108" s="14"/>
      <c r="LSV108" s="14"/>
      <c r="LSW108" s="14"/>
      <c r="LSX108" s="14"/>
      <c r="LSY108" s="14"/>
      <c r="LSZ108" s="14"/>
      <c r="LTA108" s="14"/>
      <c r="LTB108" s="14"/>
      <c r="LTC108" s="14"/>
      <c r="LTD108" s="14"/>
      <c r="LTE108" s="14"/>
      <c r="LTF108" s="14"/>
      <c r="LTG108" s="14"/>
      <c r="LTH108" s="14"/>
      <c r="LTI108" s="14"/>
      <c r="LTJ108" s="14"/>
      <c r="LTK108" s="14"/>
      <c r="LTL108" s="14"/>
      <c r="LTM108" s="14"/>
      <c r="LTN108" s="14"/>
      <c r="LTO108" s="14"/>
      <c r="LTP108" s="14"/>
      <c r="LTQ108" s="14"/>
      <c r="LTR108" s="14"/>
      <c r="LTS108" s="14"/>
      <c r="LTT108" s="14"/>
      <c r="LTU108" s="14"/>
      <c r="LTV108" s="14"/>
      <c r="LTW108" s="14"/>
      <c r="LTX108" s="14"/>
      <c r="LTY108" s="14"/>
      <c r="LTZ108" s="14"/>
      <c r="LUA108" s="14"/>
      <c r="LUB108" s="14"/>
      <c r="LUC108" s="14"/>
      <c r="LUD108" s="14"/>
      <c r="LUE108" s="14"/>
      <c r="LUF108" s="14"/>
      <c r="LUG108" s="14"/>
      <c r="LUH108" s="14"/>
      <c r="LUI108" s="14"/>
      <c r="LUJ108" s="14"/>
      <c r="LUK108" s="14"/>
      <c r="LUL108" s="14"/>
      <c r="LUM108" s="14"/>
      <c r="LUN108" s="14"/>
      <c r="LUO108" s="14"/>
      <c r="LUP108" s="14"/>
      <c r="LUQ108" s="14"/>
      <c r="LUR108" s="14"/>
      <c r="LUS108" s="14"/>
      <c r="LUT108" s="14"/>
      <c r="LUU108" s="14"/>
      <c r="LUV108" s="14"/>
      <c r="LUW108" s="14"/>
      <c r="LUX108" s="14"/>
      <c r="LUY108" s="14"/>
      <c r="LUZ108" s="14"/>
      <c r="LVA108" s="14"/>
      <c r="LVB108" s="14"/>
      <c r="LVC108" s="14"/>
      <c r="LVD108" s="14"/>
      <c r="LVE108" s="14"/>
      <c r="LVF108" s="14"/>
      <c r="LVG108" s="14"/>
      <c r="LVH108" s="14"/>
      <c r="LVI108" s="14"/>
      <c r="LVJ108" s="14"/>
      <c r="LVK108" s="14"/>
      <c r="LVL108" s="14"/>
      <c r="LVM108" s="14"/>
      <c r="LVN108" s="14"/>
      <c r="LVO108" s="14"/>
      <c r="LVP108" s="14"/>
      <c r="LVQ108" s="14"/>
      <c r="LVR108" s="14"/>
      <c r="LVS108" s="14"/>
      <c r="LVT108" s="14"/>
      <c r="LVU108" s="14"/>
      <c r="LVV108" s="14"/>
      <c r="LVW108" s="14"/>
      <c r="LVX108" s="14"/>
      <c r="LVY108" s="14"/>
      <c r="LVZ108" s="14"/>
      <c r="LWA108" s="14"/>
      <c r="LWB108" s="14"/>
      <c r="LWC108" s="14"/>
      <c r="LWD108" s="14"/>
      <c r="LWE108" s="14"/>
      <c r="LWF108" s="14"/>
      <c r="LWG108" s="14"/>
      <c r="LWH108" s="14"/>
      <c r="LWI108" s="14"/>
      <c r="LWJ108" s="14"/>
      <c r="LWK108" s="14"/>
      <c r="LWL108" s="14"/>
      <c r="LWM108" s="14"/>
      <c r="LWN108" s="14"/>
      <c r="LWO108" s="14"/>
      <c r="LWP108" s="14"/>
      <c r="LWQ108" s="14"/>
      <c r="LWR108" s="14"/>
      <c r="LWS108" s="14"/>
      <c r="LWT108" s="14"/>
      <c r="LWU108" s="14"/>
      <c r="LWV108" s="14"/>
      <c r="LWW108" s="14"/>
      <c r="LWX108" s="14"/>
      <c r="LWY108" s="14"/>
      <c r="LWZ108" s="14"/>
      <c r="LXA108" s="14"/>
      <c r="LXB108" s="14"/>
      <c r="LXC108" s="14"/>
      <c r="LXD108" s="14"/>
      <c r="LXE108" s="14"/>
      <c r="LXF108" s="14"/>
      <c r="LXG108" s="14"/>
      <c r="LXH108" s="14"/>
      <c r="LXI108" s="14"/>
      <c r="LXJ108" s="14"/>
      <c r="LXK108" s="14"/>
      <c r="LXL108" s="14"/>
      <c r="LXM108" s="14"/>
      <c r="LXN108" s="14"/>
      <c r="LXO108" s="14"/>
      <c r="LXP108" s="14"/>
      <c r="LXQ108" s="14"/>
      <c r="LXR108" s="14"/>
      <c r="LXS108" s="14"/>
      <c r="LXT108" s="14"/>
      <c r="LXU108" s="14"/>
      <c r="LXV108" s="14"/>
      <c r="LXW108" s="14"/>
      <c r="LXX108" s="14"/>
      <c r="LXY108" s="14"/>
      <c r="LXZ108" s="14"/>
      <c r="LYA108" s="14"/>
      <c r="LYB108" s="14"/>
      <c r="LYC108" s="14"/>
      <c r="LYD108" s="14"/>
      <c r="LYE108" s="14"/>
      <c r="LYF108" s="14"/>
      <c r="LYG108" s="14"/>
      <c r="LYH108" s="14"/>
      <c r="LYI108" s="14"/>
      <c r="LYJ108" s="14"/>
      <c r="LYK108" s="14"/>
      <c r="LYL108" s="14"/>
      <c r="LYM108" s="14"/>
      <c r="LYN108" s="14"/>
      <c r="LYO108" s="14"/>
      <c r="LYP108" s="14"/>
      <c r="LYQ108" s="14"/>
      <c r="LYR108" s="14"/>
      <c r="LYS108" s="14"/>
      <c r="LYT108" s="14"/>
      <c r="LYU108" s="14"/>
      <c r="LYV108" s="14"/>
      <c r="LYW108" s="14"/>
      <c r="LYX108" s="14"/>
      <c r="LYY108" s="14"/>
      <c r="LYZ108" s="14"/>
      <c r="LZA108" s="14"/>
      <c r="LZB108" s="14"/>
      <c r="LZC108" s="14"/>
      <c r="LZD108" s="14"/>
      <c r="LZE108" s="14"/>
      <c r="LZF108" s="14"/>
      <c r="LZG108" s="14"/>
      <c r="LZH108" s="14"/>
      <c r="LZI108" s="14"/>
      <c r="LZJ108" s="14"/>
      <c r="LZK108" s="14"/>
      <c r="LZL108" s="14"/>
      <c r="LZM108" s="14"/>
      <c r="LZN108" s="14"/>
      <c r="LZO108" s="14"/>
      <c r="LZP108" s="14"/>
      <c r="LZQ108" s="14"/>
      <c r="LZR108" s="14"/>
      <c r="LZS108" s="14"/>
      <c r="LZT108" s="14"/>
      <c r="LZU108" s="14"/>
      <c r="LZV108" s="14"/>
      <c r="LZW108" s="14"/>
      <c r="LZX108" s="14"/>
      <c r="LZY108" s="14"/>
      <c r="LZZ108" s="14"/>
      <c r="MAA108" s="14"/>
      <c r="MAB108" s="14"/>
      <c r="MAC108" s="14"/>
      <c r="MAD108" s="14"/>
      <c r="MAE108" s="14"/>
      <c r="MAF108" s="14"/>
      <c r="MAG108" s="14"/>
      <c r="MAH108" s="14"/>
      <c r="MAI108" s="14"/>
      <c r="MAJ108" s="14"/>
      <c r="MAK108" s="14"/>
      <c r="MAL108" s="14"/>
      <c r="MAM108" s="14"/>
      <c r="MAN108" s="14"/>
      <c r="MAO108" s="14"/>
      <c r="MAP108" s="14"/>
      <c r="MAQ108" s="14"/>
      <c r="MAR108" s="14"/>
      <c r="MAS108" s="14"/>
      <c r="MAT108" s="14"/>
      <c r="MAU108" s="14"/>
      <c r="MAV108" s="14"/>
      <c r="MAW108" s="14"/>
      <c r="MAX108" s="14"/>
      <c r="MAY108" s="14"/>
      <c r="MAZ108" s="14"/>
      <c r="MBA108" s="14"/>
      <c r="MBB108" s="14"/>
      <c r="MBC108" s="14"/>
      <c r="MBD108" s="14"/>
      <c r="MBE108" s="14"/>
      <c r="MBF108" s="14"/>
      <c r="MBG108" s="14"/>
      <c r="MBH108" s="14"/>
      <c r="MBI108" s="14"/>
      <c r="MBJ108" s="14"/>
      <c r="MBK108" s="14"/>
      <c r="MBL108" s="14"/>
      <c r="MBM108" s="14"/>
      <c r="MBN108" s="14"/>
      <c r="MBO108" s="14"/>
      <c r="MBP108" s="14"/>
      <c r="MBQ108" s="14"/>
      <c r="MBR108" s="14"/>
      <c r="MBS108" s="14"/>
      <c r="MBT108" s="14"/>
      <c r="MBU108" s="14"/>
      <c r="MBV108" s="14"/>
      <c r="MBW108" s="14"/>
      <c r="MBX108" s="14"/>
      <c r="MBY108" s="14"/>
      <c r="MBZ108" s="14"/>
      <c r="MCA108" s="14"/>
      <c r="MCB108" s="14"/>
      <c r="MCC108" s="14"/>
      <c r="MCD108" s="14"/>
      <c r="MCE108" s="14"/>
      <c r="MCF108" s="14"/>
      <c r="MCG108" s="14"/>
      <c r="MCH108" s="14"/>
      <c r="MCI108" s="14"/>
      <c r="MCJ108" s="14"/>
      <c r="MCK108" s="14"/>
      <c r="MCL108" s="14"/>
      <c r="MCM108" s="14"/>
      <c r="MCN108" s="14"/>
      <c r="MCO108" s="14"/>
      <c r="MCP108" s="14"/>
      <c r="MCQ108" s="14"/>
      <c r="MCR108" s="14"/>
      <c r="MCS108" s="14"/>
      <c r="MCT108" s="14"/>
      <c r="MCU108" s="14"/>
      <c r="MCV108" s="14"/>
      <c r="MCW108" s="14"/>
      <c r="MCX108" s="14"/>
      <c r="MCY108" s="14"/>
      <c r="MCZ108" s="14"/>
      <c r="MDA108" s="14"/>
      <c r="MDB108" s="14"/>
      <c r="MDC108" s="14"/>
      <c r="MDD108" s="14"/>
      <c r="MDE108" s="14"/>
      <c r="MDF108" s="14"/>
      <c r="MDG108" s="14"/>
      <c r="MDH108" s="14"/>
      <c r="MDI108" s="14"/>
      <c r="MDJ108" s="14"/>
      <c r="MDK108" s="14"/>
      <c r="MDL108" s="14"/>
      <c r="MDM108" s="14"/>
      <c r="MDN108" s="14"/>
      <c r="MDO108" s="14"/>
      <c r="MDP108" s="14"/>
      <c r="MDQ108" s="14"/>
      <c r="MDR108" s="14"/>
      <c r="MDS108" s="14"/>
      <c r="MDT108" s="14"/>
      <c r="MDU108" s="14"/>
      <c r="MDV108" s="14"/>
      <c r="MDW108" s="14"/>
      <c r="MDX108" s="14"/>
      <c r="MDY108" s="14"/>
      <c r="MDZ108" s="14"/>
      <c r="MEA108" s="14"/>
      <c r="MEB108" s="14"/>
      <c r="MEC108" s="14"/>
      <c r="MED108" s="14"/>
      <c r="MEE108" s="14"/>
      <c r="MEF108" s="14"/>
      <c r="MEG108" s="14"/>
      <c r="MEH108" s="14"/>
      <c r="MEI108" s="14"/>
      <c r="MEJ108" s="14"/>
      <c r="MEK108" s="14"/>
      <c r="MEL108" s="14"/>
      <c r="MEM108" s="14"/>
      <c r="MEN108" s="14"/>
      <c r="MEO108" s="14"/>
      <c r="MEP108" s="14"/>
      <c r="MEQ108" s="14"/>
      <c r="MER108" s="14"/>
      <c r="MES108" s="14"/>
      <c r="MET108" s="14"/>
      <c r="MEU108" s="14"/>
      <c r="MEV108" s="14"/>
      <c r="MEW108" s="14"/>
      <c r="MEX108" s="14"/>
      <c r="MEY108" s="14"/>
      <c r="MEZ108" s="14"/>
      <c r="MFA108" s="14"/>
      <c r="MFB108" s="14"/>
      <c r="MFC108" s="14"/>
      <c r="MFD108" s="14"/>
      <c r="MFE108" s="14"/>
      <c r="MFF108" s="14"/>
      <c r="MFG108" s="14"/>
      <c r="MFH108" s="14"/>
      <c r="MFI108" s="14"/>
      <c r="MFJ108" s="14"/>
      <c r="MFK108" s="14"/>
      <c r="MFL108" s="14"/>
      <c r="MFM108" s="14"/>
      <c r="MFN108" s="14"/>
      <c r="MFO108" s="14"/>
      <c r="MFP108" s="14"/>
      <c r="MFQ108" s="14"/>
      <c r="MFR108" s="14"/>
      <c r="MFS108" s="14"/>
      <c r="MFT108" s="14"/>
      <c r="MFU108" s="14"/>
      <c r="MFV108" s="14"/>
      <c r="MFW108" s="14"/>
      <c r="MFX108" s="14"/>
      <c r="MFY108" s="14"/>
      <c r="MFZ108" s="14"/>
      <c r="MGA108" s="14"/>
      <c r="MGB108" s="14"/>
      <c r="MGC108" s="14"/>
      <c r="MGD108" s="14"/>
      <c r="MGE108" s="14"/>
      <c r="MGF108" s="14"/>
      <c r="MGG108" s="14"/>
      <c r="MGH108" s="14"/>
      <c r="MGI108" s="14"/>
      <c r="MGJ108" s="14"/>
      <c r="MGK108" s="14"/>
      <c r="MGL108" s="14"/>
      <c r="MGM108" s="14"/>
      <c r="MGN108" s="14"/>
      <c r="MGO108" s="14"/>
      <c r="MGP108" s="14"/>
      <c r="MGQ108" s="14"/>
      <c r="MGR108" s="14"/>
      <c r="MGS108" s="14"/>
      <c r="MGT108" s="14"/>
      <c r="MGU108" s="14"/>
      <c r="MGV108" s="14"/>
      <c r="MGW108" s="14"/>
      <c r="MGX108" s="14"/>
      <c r="MGY108" s="14"/>
      <c r="MGZ108" s="14"/>
      <c r="MHA108" s="14"/>
      <c r="MHB108" s="14"/>
      <c r="MHC108" s="14"/>
      <c r="MHD108" s="14"/>
      <c r="MHE108" s="14"/>
      <c r="MHF108" s="14"/>
      <c r="MHG108" s="14"/>
      <c r="MHH108" s="14"/>
      <c r="MHI108" s="14"/>
      <c r="MHJ108" s="14"/>
      <c r="MHK108" s="14"/>
      <c r="MHL108" s="14"/>
      <c r="MHM108" s="14"/>
      <c r="MHN108" s="14"/>
      <c r="MHO108" s="14"/>
      <c r="MHP108" s="14"/>
      <c r="MHQ108" s="14"/>
      <c r="MHR108" s="14"/>
      <c r="MHS108" s="14"/>
      <c r="MHT108" s="14"/>
      <c r="MHU108" s="14"/>
      <c r="MHV108" s="14"/>
      <c r="MHW108" s="14"/>
      <c r="MHX108" s="14"/>
      <c r="MHY108" s="14"/>
      <c r="MHZ108" s="14"/>
      <c r="MIA108" s="14"/>
      <c r="MIB108" s="14"/>
      <c r="MIC108" s="14"/>
      <c r="MID108" s="14"/>
      <c r="MIE108" s="14"/>
      <c r="MIF108" s="14"/>
      <c r="MIG108" s="14"/>
      <c r="MIH108" s="14"/>
      <c r="MII108" s="14"/>
      <c r="MIJ108" s="14"/>
      <c r="MIK108" s="14"/>
      <c r="MIL108" s="14"/>
      <c r="MIM108" s="14"/>
      <c r="MIN108" s="14"/>
      <c r="MIO108" s="14"/>
      <c r="MIP108" s="14"/>
      <c r="MIQ108" s="14"/>
      <c r="MIR108" s="14"/>
      <c r="MIS108" s="14"/>
      <c r="MIT108" s="14"/>
      <c r="MIU108" s="14"/>
      <c r="MIV108" s="14"/>
      <c r="MIW108" s="14"/>
      <c r="MIX108" s="14"/>
      <c r="MIY108" s="14"/>
      <c r="MIZ108" s="14"/>
      <c r="MJA108" s="14"/>
      <c r="MJB108" s="14"/>
      <c r="MJC108" s="14"/>
      <c r="MJD108" s="14"/>
      <c r="MJE108" s="14"/>
      <c r="MJF108" s="14"/>
      <c r="MJG108" s="14"/>
      <c r="MJH108" s="14"/>
      <c r="MJI108" s="14"/>
      <c r="MJJ108" s="14"/>
      <c r="MJK108" s="14"/>
      <c r="MJL108" s="14"/>
      <c r="MJM108" s="14"/>
      <c r="MJN108" s="14"/>
      <c r="MJO108" s="14"/>
      <c r="MJP108" s="14"/>
      <c r="MJQ108" s="14"/>
      <c r="MJR108" s="14"/>
      <c r="MJS108" s="14"/>
      <c r="MJT108" s="14"/>
      <c r="MJU108" s="14"/>
      <c r="MJV108" s="14"/>
      <c r="MJW108" s="14"/>
      <c r="MJX108" s="14"/>
      <c r="MJY108" s="14"/>
      <c r="MJZ108" s="14"/>
      <c r="MKA108" s="14"/>
      <c r="MKB108" s="14"/>
      <c r="MKC108" s="14"/>
      <c r="MKD108" s="14"/>
      <c r="MKE108" s="14"/>
      <c r="MKF108" s="14"/>
      <c r="MKG108" s="14"/>
      <c r="MKH108" s="14"/>
      <c r="MKI108" s="14"/>
      <c r="MKJ108" s="14"/>
      <c r="MKK108" s="14"/>
      <c r="MKL108" s="14"/>
      <c r="MKM108" s="14"/>
      <c r="MKN108" s="14"/>
      <c r="MKO108" s="14"/>
      <c r="MKP108" s="14"/>
      <c r="MKQ108" s="14"/>
      <c r="MKR108" s="14"/>
      <c r="MKS108" s="14"/>
      <c r="MKT108" s="14"/>
      <c r="MKU108" s="14"/>
      <c r="MKV108" s="14"/>
      <c r="MKW108" s="14"/>
      <c r="MKX108" s="14"/>
      <c r="MKY108" s="14"/>
      <c r="MKZ108" s="14"/>
      <c r="MLA108" s="14"/>
      <c r="MLB108" s="14"/>
      <c r="MLC108" s="14"/>
      <c r="MLD108" s="14"/>
      <c r="MLE108" s="14"/>
      <c r="MLF108" s="14"/>
      <c r="MLG108" s="14"/>
      <c r="MLH108" s="14"/>
      <c r="MLI108" s="14"/>
      <c r="MLJ108" s="14"/>
      <c r="MLK108" s="14"/>
      <c r="MLL108" s="14"/>
      <c r="MLM108" s="14"/>
      <c r="MLN108" s="14"/>
      <c r="MLO108" s="14"/>
      <c r="MLP108" s="14"/>
      <c r="MLQ108" s="14"/>
      <c r="MLR108" s="14"/>
      <c r="MLS108" s="14"/>
      <c r="MLT108" s="14"/>
      <c r="MLU108" s="14"/>
      <c r="MLV108" s="14"/>
      <c r="MLW108" s="14"/>
      <c r="MLX108" s="14"/>
      <c r="MLY108" s="14"/>
      <c r="MLZ108" s="14"/>
      <c r="MMA108" s="14"/>
      <c r="MMB108" s="14"/>
      <c r="MMC108" s="14"/>
      <c r="MMD108" s="14"/>
      <c r="MME108" s="14"/>
      <c r="MMF108" s="14"/>
      <c r="MMG108" s="14"/>
      <c r="MMH108" s="14"/>
      <c r="MMI108" s="14"/>
      <c r="MMJ108" s="14"/>
      <c r="MMK108" s="14"/>
      <c r="MML108" s="14"/>
      <c r="MMM108" s="14"/>
      <c r="MMN108" s="14"/>
      <c r="MMO108" s="14"/>
      <c r="MMP108" s="14"/>
      <c r="MMQ108" s="14"/>
      <c r="MMR108" s="14"/>
      <c r="MMS108" s="14"/>
      <c r="MMT108" s="14"/>
      <c r="MMU108" s="14"/>
      <c r="MMV108" s="14"/>
      <c r="MMW108" s="14"/>
      <c r="MMX108" s="14"/>
      <c r="MMY108" s="14"/>
      <c r="MMZ108" s="14"/>
      <c r="MNA108" s="14"/>
      <c r="MNB108" s="14"/>
      <c r="MNC108" s="14"/>
      <c r="MND108" s="14"/>
      <c r="MNE108" s="14"/>
      <c r="MNF108" s="14"/>
      <c r="MNG108" s="14"/>
      <c r="MNH108" s="14"/>
      <c r="MNI108" s="14"/>
      <c r="MNJ108" s="14"/>
      <c r="MNK108" s="14"/>
      <c r="MNL108" s="14"/>
      <c r="MNM108" s="14"/>
      <c r="MNN108" s="14"/>
      <c r="MNO108" s="14"/>
      <c r="MNP108" s="14"/>
      <c r="MNQ108" s="14"/>
      <c r="MNR108" s="14"/>
      <c r="MNS108" s="14"/>
      <c r="MNT108" s="14"/>
      <c r="MNU108" s="14"/>
      <c r="MNV108" s="14"/>
      <c r="MNW108" s="14"/>
      <c r="MNX108" s="14"/>
      <c r="MNY108" s="14"/>
      <c r="MNZ108" s="14"/>
      <c r="MOA108" s="14"/>
      <c r="MOB108" s="14"/>
      <c r="MOC108" s="14"/>
      <c r="MOD108" s="14"/>
      <c r="MOE108" s="14"/>
      <c r="MOF108" s="14"/>
      <c r="MOG108" s="14"/>
      <c r="MOH108" s="14"/>
      <c r="MOI108" s="14"/>
      <c r="MOJ108" s="14"/>
      <c r="MOK108" s="14"/>
      <c r="MOL108" s="14"/>
      <c r="MOM108" s="14"/>
      <c r="MON108" s="14"/>
      <c r="MOO108" s="14"/>
      <c r="MOP108" s="14"/>
      <c r="MOQ108" s="14"/>
      <c r="MOR108" s="14"/>
      <c r="MOS108" s="14"/>
      <c r="MOT108" s="14"/>
      <c r="MOU108" s="14"/>
      <c r="MOV108" s="14"/>
      <c r="MOW108" s="14"/>
      <c r="MOX108" s="14"/>
      <c r="MOY108" s="14"/>
      <c r="MOZ108" s="14"/>
      <c r="MPA108" s="14"/>
      <c r="MPB108" s="14"/>
      <c r="MPC108" s="14"/>
      <c r="MPD108" s="14"/>
      <c r="MPE108" s="14"/>
      <c r="MPF108" s="14"/>
      <c r="MPG108" s="14"/>
      <c r="MPH108" s="14"/>
      <c r="MPI108" s="14"/>
      <c r="MPJ108" s="14"/>
      <c r="MPK108" s="14"/>
      <c r="MPL108" s="14"/>
      <c r="MPM108" s="14"/>
      <c r="MPN108" s="14"/>
      <c r="MPO108" s="14"/>
      <c r="MPP108" s="14"/>
      <c r="MPQ108" s="14"/>
      <c r="MPR108" s="14"/>
      <c r="MPS108" s="14"/>
      <c r="MPT108" s="14"/>
      <c r="MPU108" s="14"/>
      <c r="MPV108" s="14"/>
      <c r="MPW108" s="14"/>
      <c r="MPX108" s="14"/>
      <c r="MPY108" s="14"/>
      <c r="MPZ108" s="14"/>
      <c r="MQA108" s="14"/>
      <c r="MQB108" s="14"/>
      <c r="MQC108" s="14"/>
      <c r="MQD108" s="14"/>
      <c r="MQE108" s="14"/>
      <c r="MQF108" s="14"/>
      <c r="MQG108" s="14"/>
      <c r="MQH108" s="14"/>
      <c r="MQI108" s="14"/>
      <c r="MQJ108" s="14"/>
      <c r="MQK108" s="14"/>
      <c r="MQL108" s="14"/>
      <c r="MQM108" s="14"/>
      <c r="MQN108" s="14"/>
      <c r="MQO108" s="14"/>
      <c r="MQP108" s="14"/>
      <c r="MQQ108" s="14"/>
      <c r="MQR108" s="14"/>
      <c r="MQS108" s="14"/>
      <c r="MQT108" s="14"/>
      <c r="MQU108" s="14"/>
      <c r="MQV108" s="14"/>
      <c r="MQW108" s="14"/>
      <c r="MQX108" s="14"/>
      <c r="MQY108" s="14"/>
      <c r="MQZ108" s="14"/>
      <c r="MRA108" s="14"/>
      <c r="MRB108" s="14"/>
      <c r="MRC108" s="14"/>
      <c r="MRD108" s="14"/>
      <c r="MRE108" s="14"/>
      <c r="MRF108" s="14"/>
      <c r="MRG108" s="14"/>
      <c r="MRH108" s="14"/>
      <c r="MRI108" s="14"/>
      <c r="MRJ108" s="14"/>
      <c r="MRK108" s="14"/>
      <c r="MRL108" s="14"/>
      <c r="MRM108" s="14"/>
      <c r="MRN108" s="14"/>
      <c r="MRO108" s="14"/>
      <c r="MRP108" s="14"/>
      <c r="MRQ108" s="14"/>
      <c r="MRR108" s="14"/>
      <c r="MRS108" s="14"/>
      <c r="MRT108" s="14"/>
      <c r="MRU108" s="14"/>
      <c r="MRV108" s="14"/>
      <c r="MRW108" s="14"/>
      <c r="MRX108" s="14"/>
      <c r="MRY108" s="14"/>
      <c r="MRZ108" s="14"/>
      <c r="MSA108" s="14"/>
      <c r="MSB108" s="14"/>
      <c r="MSC108" s="14"/>
      <c r="MSD108" s="14"/>
      <c r="MSE108" s="14"/>
      <c r="MSF108" s="14"/>
      <c r="MSG108" s="14"/>
      <c r="MSH108" s="14"/>
      <c r="MSI108" s="14"/>
      <c r="MSJ108" s="14"/>
      <c r="MSK108" s="14"/>
      <c r="MSL108" s="14"/>
      <c r="MSM108" s="14"/>
      <c r="MSN108" s="14"/>
      <c r="MSO108" s="14"/>
      <c r="MSP108" s="14"/>
      <c r="MSQ108" s="14"/>
      <c r="MSR108" s="14"/>
      <c r="MSS108" s="14"/>
      <c r="MST108" s="14"/>
      <c r="MSU108" s="14"/>
      <c r="MSV108" s="14"/>
      <c r="MSW108" s="14"/>
      <c r="MSX108" s="14"/>
      <c r="MSY108" s="14"/>
      <c r="MSZ108" s="14"/>
      <c r="MTA108" s="14"/>
      <c r="MTB108" s="14"/>
      <c r="MTC108" s="14"/>
      <c r="MTD108" s="14"/>
      <c r="MTE108" s="14"/>
      <c r="MTF108" s="14"/>
      <c r="MTG108" s="14"/>
      <c r="MTH108" s="14"/>
      <c r="MTI108" s="14"/>
      <c r="MTJ108" s="14"/>
      <c r="MTK108" s="14"/>
      <c r="MTL108" s="14"/>
      <c r="MTM108" s="14"/>
      <c r="MTN108" s="14"/>
      <c r="MTO108" s="14"/>
      <c r="MTP108" s="14"/>
      <c r="MTQ108" s="14"/>
      <c r="MTR108" s="14"/>
      <c r="MTS108" s="14"/>
      <c r="MTT108" s="14"/>
      <c r="MTU108" s="14"/>
      <c r="MTV108" s="14"/>
      <c r="MTW108" s="14"/>
      <c r="MTX108" s="14"/>
      <c r="MTY108" s="14"/>
      <c r="MTZ108" s="14"/>
      <c r="MUA108" s="14"/>
      <c r="MUB108" s="14"/>
      <c r="MUC108" s="14"/>
      <c r="MUD108" s="14"/>
      <c r="MUE108" s="14"/>
      <c r="MUF108" s="14"/>
      <c r="MUG108" s="14"/>
      <c r="MUH108" s="14"/>
      <c r="MUI108" s="14"/>
      <c r="MUJ108" s="14"/>
      <c r="MUK108" s="14"/>
      <c r="MUL108" s="14"/>
      <c r="MUM108" s="14"/>
      <c r="MUN108" s="14"/>
      <c r="MUO108" s="14"/>
      <c r="MUP108" s="14"/>
      <c r="MUQ108" s="14"/>
      <c r="MUR108" s="14"/>
      <c r="MUS108" s="14"/>
      <c r="MUT108" s="14"/>
      <c r="MUU108" s="14"/>
      <c r="MUV108" s="14"/>
      <c r="MUW108" s="14"/>
      <c r="MUX108" s="14"/>
      <c r="MUY108" s="14"/>
      <c r="MUZ108" s="14"/>
      <c r="MVA108" s="14"/>
      <c r="MVB108" s="14"/>
      <c r="MVC108" s="14"/>
      <c r="MVD108" s="14"/>
      <c r="MVE108" s="14"/>
      <c r="MVF108" s="14"/>
      <c r="MVG108" s="14"/>
      <c r="MVH108" s="14"/>
      <c r="MVI108" s="14"/>
      <c r="MVJ108" s="14"/>
      <c r="MVK108" s="14"/>
      <c r="MVL108" s="14"/>
      <c r="MVM108" s="14"/>
      <c r="MVN108" s="14"/>
      <c r="MVO108" s="14"/>
      <c r="MVP108" s="14"/>
      <c r="MVQ108" s="14"/>
      <c r="MVR108" s="14"/>
      <c r="MVS108" s="14"/>
      <c r="MVT108" s="14"/>
      <c r="MVU108" s="14"/>
      <c r="MVV108" s="14"/>
      <c r="MVW108" s="14"/>
      <c r="MVX108" s="14"/>
      <c r="MVY108" s="14"/>
      <c r="MVZ108" s="14"/>
      <c r="MWA108" s="14"/>
      <c r="MWB108" s="14"/>
      <c r="MWC108" s="14"/>
      <c r="MWD108" s="14"/>
      <c r="MWE108" s="14"/>
      <c r="MWF108" s="14"/>
      <c r="MWG108" s="14"/>
      <c r="MWH108" s="14"/>
      <c r="MWI108" s="14"/>
      <c r="MWJ108" s="14"/>
      <c r="MWK108" s="14"/>
      <c r="MWL108" s="14"/>
      <c r="MWM108" s="14"/>
      <c r="MWN108" s="14"/>
      <c r="MWO108" s="14"/>
      <c r="MWP108" s="14"/>
      <c r="MWQ108" s="14"/>
      <c r="MWR108" s="14"/>
      <c r="MWS108" s="14"/>
      <c r="MWT108" s="14"/>
      <c r="MWU108" s="14"/>
      <c r="MWV108" s="14"/>
      <c r="MWW108" s="14"/>
      <c r="MWX108" s="14"/>
      <c r="MWY108" s="14"/>
      <c r="MWZ108" s="14"/>
      <c r="MXA108" s="14"/>
      <c r="MXB108" s="14"/>
      <c r="MXC108" s="14"/>
      <c r="MXD108" s="14"/>
      <c r="MXE108" s="14"/>
      <c r="MXF108" s="14"/>
      <c r="MXG108" s="14"/>
      <c r="MXH108" s="14"/>
      <c r="MXI108" s="14"/>
      <c r="MXJ108" s="14"/>
      <c r="MXK108" s="14"/>
      <c r="MXL108" s="14"/>
      <c r="MXM108" s="14"/>
      <c r="MXN108" s="14"/>
      <c r="MXO108" s="14"/>
      <c r="MXP108" s="14"/>
      <c r="MXQ108" s="14"/>
      <c r="MXR108" s="14"/>
      <c r="MXS108" s="14"/>
      <c r="MXT108" s="14"/>
      <c r="MXU108" s="14"/>
      <c r="MXV108" s="14"/>
      <c r="MXW108" s="14"/>
      <c r="MXX108" s="14"/>
      <c r="MXY108" s="14"/>
      <c r="MXZ108" s="14"/>
      <c r="MYA108" s="14"/>
      <c r="MYB108" s="14"/>
      <c r="MYC108" s="14"/>
      <c r="MYD108" s="14"/>
      <c r="MYE108" s="14"/>
      <c r="MYF108" s="14"/>
      <c r="MYG108" s="14"/>
      <c r="MYH108" s="14"/>
      <c r="MYI108" s="14"/>
      <c r="MYJ108" s="14"/>
      <c r="MYK108" s="14"/>
      <c r="MYL108" s="14"/>
      <c r="MYM108" s="14"/>
      <c r="MYN108" s="14"/>
      <c r="MYO108" s="14"/>
      <c r="MYP108" s="14"/>
      <c r="MYQ108" s="14"/>
      <c r="MYR108" s="14"/>
      <c r="MYS108" s="14"/>
      <c r="MYT108" s="14"/>
      <c r="MYU108" s="14"/>
      <c r="MYV108" s="14"/>
      <c r="MYW108" s="14"/>
      <c r="MYX108" s="14"/>
      <c r="MYY108" s="14"/>
      <c r="MYZ108" s="14"/>
      <c r="MZA108" s="14"/>
      <c r="MZB108" s="14"/>
      <c r="MZC108" s="14"/>
      <c r="MZD108" s="14"/>
      <c r="MZE108" s="14"/>
      <c r="MZF108" s="14"/>
      <c r="MZG108" s="14"/>
      <c r="MZH108" s="14"/>
      <c r="MZI108" s="14"/>
      <c r="MZJ108" s="14"/>
      <c r="MZK108" s="14"/>
      <c r="MZL108" s="14"/>
      <c r="MZM108" s="14"/>
      <c r="MZN108" s="14"/>
      <c r="MZO108" s="14"/>
      <c r="MZP108" s="14"/>
      <c r="MZQ108" s="14"/>
      <c r="MZR108" s="14"/>
      <c r="MZS108" s="14"/>
      <c r="MZT108" s="14"/>
      <c r="MZU108" s="14"/>
      <c r="MZV108" s="14"/>
      <c r="MZW108" s="14"/>
      <c r="MZX108" s="14"/>
      <c r="MZY108" s="14"/>
      <c r="MZZ108" s="14"/>
      <c r="NAA108" s="14"/>
      <c r="NAB108" s="14"/>
      <c r="NAC108" s="14"/>
      <c r="NAD108" s="14"/>
      <c r="NAE108" s="14"/>
      <c r="NAF108" s="14"/>
      <c r="NAG108" s="14"/>
      <c r="NAH108" s="14"/>
      <c r="NAI108" s="14"/>
      <c r="NAJ108" s="14"/>
      <c r="NAK108" s="14"/>
      <c r="NAL108" s="14"/>
      <c r="NAM108" s="14"/>
      <c r="NAN108" s="14"/>
      <c r="NAO108" s="14"/>
      <c r="NAP108" s="14"/>
      <c r="NAQ108" s="14"/>
      <c r="NAR108" s="14"/>
      <c r="NAS108" s="14"/>
      <c r="NAT108" s="14"/>
      <c r="NAU108" s="14"/>
      <c r="NAV108" s="14"/>
      <c r="NAW108" s="14"/>
      <c r="NAX108" s="14"/>
      <c r="NAY108" s="14"/>
      <c r="NAZ108" s="14"/>
      <c r="NBA108" s="14"/>
      <c r="NBB108" s="14"/>
      <c r="NBC108" s="14"/>
      <c r="NBD108" s="14"/>
      <c r="NBE108" s="14"/>
      <c r="NBF108" s="14"/>
      <c r="NBG108" s="14"/>
      <c r="NBH108" s="14"/>
      <c r="NBI108" s="14"/>
      <c r="NBJ108" s="14"/>
      <c r="NBK108" s="14"/>
      <c r="NBL108" s="14"/>
      <c r="NBM108" s="14"/>
      <c r="NBN108" s="14"/>
      <c r="NBO108" s="14"/>
      <c r="NBP108" s="14"/>
      <c r="NBQ108" s="14"/>
      <c r="NBR108" s="14"/>
      <c r="NBS108" s="14"/>
      <c r="NBT108" s="14"/>
      <c r="NBU108" s="14"/>
      <c r="NBV108" s="14"/>
      <c r="NBW108" s="14"/>
      <c r="NBX108" s="14"/>
      <c r="NBY108" s="14"/>
      <c r="NBZ108" s="14"/>
      <c r="NCA108" s="14"/>
      <c r="NCB108" s="14"/>
      <c r="NCC108" s="14"/>
      <c r="NCD108" s="14"/>
      <c r="NCE108" s="14"/>
      <c r="NCF108" s="14"/>
      <c r="NCG108" s="14"/>
      <c r="NCH108" s="14"/>
      <c r="NCI108" s="14"/>
      <c r="NCJ108" s="14"/>
      <c r="NCK108" s="14"/>
      <c r="NCL108" s="14"/>
      <c r="NCM108" s="14"/>
      <c r="NCN108" s="14"/>
      <c r="NCO108" s="14"/>
      <c r="NCP108" s="14"/>
      <c r="NCQ108" s="14"/>
      <c r="NCR108" s="14"/>
      <c r="NCS108" s="14"/>
      <c r="NCT108" s="14"/>
      <c r="NCU108" s="14"/>
      <c r="NCV108" s="14"/>
      <c r="NCW108" s="14"/>
      <c r="NCX108" s="14"/>
      <c r="NCY108" s="14"/>
      <c r="NCZ108" s="14"/>
      <c r="NDA108" s="14"/>
      <c r="NDB108" s="14"/>
      <c r="NDC108" s="14"/>
      <c r="NDD108" s="14"/>
      <c r="NDE108" s="14"/>
      <c r="NDF108" s="14"/>
      <c r="NDG108" s="14"/>
      <c r="NDH108" s="14"/>
      <c r="NDI108" s="14"/>
      <c r="NDJ108" s="14"/>
      <c r="NDK108" s="14"/>
      <c r="NDL108" s="14"/>
      <c r="NDM108" s="14"/>
      <c r="NDN108" s="14"/>
      <c r="NDO108" s="14"/>
      <c r="NDP108" s="14"/>
      <c r="NDQ108" s="14"/>
      <c r="NDR108" s="14"/>
      <c r="NDS108" s="14"/>
      <c r="NDT108" s="14"/>
      <c r="NDU108" s="14"/>
      <c r="NDV108" s="14"/>
      <c r="NDW108" s="14"/>
      <c r="NDX108" s="14"/>
      <c r="NDY108" s="14"/>
      <c r="NDZ108" s="14"/>
      <c r="NEA108" s="14"/>
      <c r="NEB108" s="14"/>
      <c r="NEC108" s="14"/>
      <c r="NED108" s="14"/>
      <c r="NEE108" s="14"/>
      <c r="NEF108" s="14"/>
      <c r="NEG108" s="14"/>
      <c r="NEH108" s="14"/>
      <c r="NEI108" s="14"/>
      <c r="NEJ108" s="14"/>
      <c r="NEK108" s="14"/>
      <c r="NEL108" s="14"/>
      <c r="NEM108" s="14"/>
      <c r="NEN108" s="14"/>
      <c r="NEO108" s="14"/>
      <c r="NEP108" s="14"/>
      <c r="NEQ108" s="14"/>
      <c r="NER108" s="14"/>
      <c r="NES108" s="14"/>
      <c r="NET108" s="14"/>
      <c r="NEU108" s="14"/>
      <c r="NEV108" s="14"/>
      <c r="NEW108" s="14"/>
      <c r="NEX108" s="14"/>
      <c r="NEY108" s="14"/>
      <c r="NEZ108" s="14"/>
      <c r="NFA108" s="14"/>
      <c r="NFB108" s="14"/>
      <c r="NFC108" s="14"/>
      <c r="NFD108" s="14"/>
      <c r="NFE108" s="14"/>
      <c r="NFF108" s="14"/>
      <c r="NFG108" s="14"/>
      <c r="NFH108" s="14"/>
      <c r="NFI108" s="14"/>
      <c r="NFJ108" s="14"/>
      <c r="NFK108" s="14"/>
      <c r="NFL108" s="14"/>
      <c r="NFM108" s="14"/>
      <c r="NFN108" s="14"/>
      <c r="NFO108" s="14"/>
      <c r="NFP108" s="14"/>
      <c r="NFQ108" s="14"/>
      <c r="NFR108" s="14"/>
      <c r="NFS108" s="14"/>
      <c r="NFT108" s="14"/>
      <c r="NFU108" s="14"/>
      <c r="NFV108" s="14"/>
      <c r="NFW108" s="14"/>
      <c r="NFX108" s="14"/>
      <c r="NFY108" s="14"/>
      <c r="NFZ108" s="14"/>
      <c r="NGA108" s="14"/>
      <c r="NGB108" s="14"/>
      <c r="NGC108" s="14"/>
      <c r="NGD108" s="14"/>
      <c r="NGE108" s="14"/>
      <c r="NGF108" s="14"/>
      <c r="NGG108" s="14"/>
      <c r="NGH108" s="14"/>
      <c r="NGI108" s="14"/>
      <c r="NGJ108" s="14"/>
      <c r="NGK108" s="14"/>
      <c r="NGL108" s="14"/>
      <c r="NGM108" s="14"/>
      <c r="NGN108" s="14"/>
      <c r="NGO108" s="14"/>
      <c r="NGP108" s="14"/>
      <c r="NGQ108" s="14"/>
      <c r="NGR108" s="14"/>
      <c r="NGS108" s="14"/>
      <c r="NGT108" s="14"/>
      <c r="NGU108" s="14"/>
      <c r="NGV108" s="14"/>
      <c r="NGW108" s="14"/>
      <c r="NGX108" s="14"/>
      <c r="NGY108" s="14"/>
      <c r="NGZ108" s="14"/>
      <c r="NHA108" s="14"/>
      <c r="NHB108" s="14"/>
      <c r="NHC108" s="14"/>
      <c r="NHD108" s="14"/>
      <c r="NHE108" s="14"/>
      <c r="NHF108" s="14"/>
      <c r="NHG108" s="14"/>
      <c r="NHH108" s="14"/>
      <c r="NHI108" s="14"/>
      <c r="NHJ108" s="14"/>
      <c r="NHK108" s="14"/>
      <c r="NHL108" s="14"/>
      <c r="NHM108" s="14"/>
      <c r="NHN108" s="14"/>
      <c r="NHO108" s="14"/>
      <c r="NHP108" s="14"/>
      <c r="NHQ108" s="14"/>
      <c r="NHR108" s="14"/>
      <c r="NHS108" s="14"/>
      <c r="NHT108" s="14"/>
      <c r="NHU108" s="14"/>
      <c r="NHV108" s="14"/>
      <c r="NHW108" s="14"/>
      <c r="NHX108" s="14"/>
      <c r="NHY108" s="14"/>
      <c r="NHZ108" s="14"/>
      <c r="NIA108" s="14"/>
      <c r="NIB108" s="14"/>
      <c r="NIC108" s="14"/>
      <c r="NID108" s="14"/>
      <c r="NIE108" s="14"/>
      <c r="NIF108" s="14"/>
      <c r="NIG108" s="14"/>
      <c r="NIH108" s="14"/>
      <c r="NII108" s="14"/>
      <c r="NIJ108" s="14"/>
      <c r="NIK108" s="14"/>
      <c r="NIL108" s="14"/>
      <c r="NIM108" s="14"/>
      <c r="NIN108" s="14"/>
      <c r="NIO108" s="14"/>
      <c r="NIP108" s="14"/>
      <c r="NIQ108" s="14"/>
      <c r="NIR108" s="14"/>
      <c r="NIS108" s="14"/>
      <c r="NIT108" s="14"/>
      <c r="NIU108" s="14"/>
      <c r="NIV108" s="14"/>
      <c r="NIW108" s="14"/>
      <c r="NIX108" s="14"/>
      <c r="NIY108" s="14"/>
      <c r="NIZ108" s="14"/>
      <c r="NJA108" s="14"/>
      <c r="NJB108" s="14"/>
      <c r="NJC108" s="14"/>
      <c r="NJD108" s="14"/>
      <c r="NJE108" s="14"/>
      <c r="NJF108" s="14"/>
      <c r="NJG108" s="14"/>
      <c r="NJH108" s="14"/>
      <c r="NJI108" s="14"/>
      <c r="NJJ108" s="14"/>
      <c r="NJK108" s="14"/>
      <c r="NJL108" s="14"/>
      <c r="NJM108" s="14"/>
      <c r="NJN108" s="14"/>
      <c r="NJO108" s="14"/>
      <c r="NJP108" s="14"/>
      <c r="NJQ108" s="14"/>
      <c r="NJR108" s="14"/>
      <c r="NJS108" s="14"/>
      <c r="NJT108" s="14"/>
      <c r="NJU108" s="14"/>
      <c r="NJV108" s="14"/>
      <c r="NJW108" s="14"/>
      <c r="NJX108" s="14"/>
      <c r="NJY108" s="14"/>
      <c r="NJZ108" s="14"/>
      <c r="NKA108" s="14"/>
      <c r="NKB108" s="14"/>
      <c r="NKC108" s="14"/>
      <c r="NKD108" s="14"/>
      <c r="NKE108" s="14"/>
      <c r="NKF108" s="14"/>
      <c r="NKG108" s="14"/>
      <c r="NKH108" s="14"/>
      <c r="NKI108" s="14"/>
      <c r="NKJ108" s="14"/>
      <c r="NKK108" s="14"/>
      <c r="NKL108" s="14"/>
      <c r="NKM108" s="14"/>
      <c r="NKN108" s="14"/>
      <c r="NKO108" s="14"/>
      <c r="NKP108" s="14"/>
      <c r="NKQ108" s="14"/>
      <c r="NKR108" s="14"/>
      <c r="NKS108" s="14"/>
      <c r="NKT108" s="14"/>
      <c r="NKU108" s="14"/>
      <c r="NKV108" s="14"/>
      <c r="NKW108" s="14"/>
      <c r="NKX108" s="14"/>
      <c r="NKY108" s="14"/>
      <c r="NKZ108" s="14"/>
      <c r="NLA108" s="14"/>
      <c r="NLB108" s="14"/>
      <c r="NLC108" s="14"/>
      <c r="NLD108" s="14"/>
      <c r="NLE108" s="14"/>
      <c r="NLF108" s="14"/>
      <c r="NLG108" s="14"/>
      <c r="NLH108" s="14"/>
      <c r="NLI108" s="14"/>
      <c r="NLJ108" s="14"/>
      <c r="NLK108" s="14"/>
      <c r="NLL108" s="14"/>
      <c r="NLM108" s="14"/>
      <c r="NLN108" s="14"/>
      <c r="NLO108" s="14"/>
      <c r="NLP108" s="14"/>
      <c r="NLQ108" s="14"/>
      <c r="NLR108" s="14"/>
      <c r="NLS108" s="14"/>
      <c r="NLT108" s="14"/>
      <c r="NLU108" s="14"/>
      <c r="NLV108" s="14"/>
      <c r="NLW108" s="14"/>
      <c r="NLX108" s="14"/>
      <c r="NLY108" s="14"/>
      <c r="NLZ108" s="14"/>
      <c r="NMA108" s="14"/>
      <c r="NMB108" s="14"/>
      <c r="NMC108" s="14"/>
      <c r="NMD108" s="14"/>
      <c r="NME108" s="14"/>
      <c r="NMF108" s="14"/>
      <c r="NMG108" s="14"/>
      <c r="NMH108" s="14"/>
      <c r="NMI108" s="14"/>
      <c r="NMJ108" s="14"/>
      <c r="NMK108" s="14"/>
      <c r="NML108" s="14"/>
      <c r="NMM108" s="14"/>
      <c r="NMN108" s="14"/>
      <c r="NMO108" s="14"/>
      <c r="NMP108" s="14"/>
      <c r="NMQ108" s="14"/>
      <c r="NMR108" s="14"/>
      <c r="NMS108" s="14"/>
      <c r="NMT108" s="14"/>
      <c r="NMU108" s="14"/>
      <c r="NMV108" s="14"/>
      <c r="NMW108" s="14"/>
      <c r="NMX108" s="14"/>
      <c r="NMY108" s="14"/>
      <c r="NMZ108" s="14"/>
      <c r="NNA108" s="14"/>
      <c r="NNB108" s="14"/>
      <c r="NNC108" s="14"/>
      <c r="NND108" s="14"/>
      <c r="NNE108" s="14"/>
      <c r="NNF108" s="14"/>
      <c r="NNG108" s="14"/>
      <c r="NNH108" s="14"/>
      <c r="NNI108" s="14"/>
      <c r="NNJ108" s="14"/>
      <c r="NNK108" s="14"/>
      <c r="NNL108" s="14"/>
      <c r="NNM108" s="14"/>
      <c r="NNN108" s="14"/>
      <c r="NNO108" s="14"/>
      <c r="NNP108" s="14"/>
      <c r="NNQ108" s="14"/>
      <c r="NNR108" s="14"/>
      <c r="NNS108" s="14"/>
      <c r="NNT108" s="14"/>
      <c r="NNU108" s="14"/>
      <c r="NNV108" s="14"/>
      <c r="NNW108" s="14"/>
      <c r="NNX108" s="14"/>
      <c r="NNY108" s="14"/>
      <c r="NNZ108" s="14"/>
      <c r="NOA108" s="14"/>
      <c r="NOB108" s="14"/>
      <c r="NOC108" s="14"/>
      <c r="NOD108" s="14"/>
      <c r="NOE108" s="14"/>
      <c r="NOF108" s="14"/>
      <c r="NOG108" s="14"/>
      <c r="NOH108" s="14"/>
      <c r="NOI108" s="14"/>
      <c r="NOJ108" s="14"/>
      <c r="NOK108" s="14"/>
      <c r="NOL108" s="14"/>
      <c r="NOM108" s="14"/>
      <c r="NON108" s="14"/>
      <c r="NOO108" s="14"/>
      <c r="NOP108" s="14"/>
      <c r="NOQ108" s="14"/>
      <c r="NOR108" s="14"/>
      <c r="NOS108" s="14"/>
      <c r="NOT108" s="14"/>
      <c r="NOU108" s="14"/>
      <c r="NOV108" s="14"/>
      <c r="NOW108" s="14"/>
      <c r="NOX108" s="14"/>
      <c r="NOY108" s="14"/>
      <c r="NOZ108" s="14"/>
      <c r="NPA108" s="14"/>
      <c r="NPB108" s="14"/>
      <c r="NPC108" s="14"/>
      <c r="NPD108" s="14"/>
      <c r="NPE108" s="14"/>
      <c r="NPF108" s="14"/>
      <c r="NPG108" s="14"/>
      <c r="NPH108" s="14"/>
      <c r="NPI108" s="14"/>
      <c r="NPJ108" s="14"/>
      <c r="NPK108" s="14"/>
      <c r="NPL108" s="14"/>
      <c r="NPM108" s="14"/>
      <c r="NPN108" s="14"/>
      <c r="NPO108" s="14"/>
      <c r="NPP108" s="14"/>
      <c r="NPQ108" s="14"/>
      <c r="NPR108" s="14"/>
      <c r="NPS108" s="14"/>
      <c r="NPT108" s="14"/>
      <c r="NPU108" s="14"/>
      <c r="NPV108" s="14"/>
      <c r="NPW108" s="14"/>
      <c r="NPX108" s="14"/>
      <c r="NPY108" s="14"/>
      <c r="NPZ108" s="14"/>
      <c r="NQA108" s="14"/>
      <c r="NQB108" s="14"/>
      <c r="NQC108" s="14"/>
      <c r="NQD108" s="14"/>
      <c r="NQE108" s="14"/>
      <c r="NQF108" s="14"/>
      <c r="NQG108" s="14"/>
      <c r="NQH108" s="14"/>
      <c r="NQI108" s="14"/>
      <c r="NQJ108" s="14"/>
      <c r="NQK108" s="14"/>
      <c r="NQL108" s="14"/>
      <c r="NQM108" s="14"/>
      <c r="NQN108" s="14"/>
      <c r="NQO108" s="14"/>
      <c r="NQP108" s="14"/>
      <c r="NQQ108" s="14"/>
      <c r="NQR108" s="14"/>
      <c r="NQS108" s="14"/>
      <c r="NQT108" s="14"/>
      <c r="NQU108" s="14"/>
      <c r="NQV108" s="14"/>
      <c r="NQW108" s="14"/>
      <c r="NQX108" s="14"/>
      <c r="NQY108" s="14"/>
      <c r="NQZ108" s="14"/>
      <c r="NRA108" s="14"/>
      <c r="NRB108" s="14"/>
      <c r="NRC108" s="14"/>
      <c r="NRD108" s="14"/>
      <c r="NRE108" s="14"/>
      <c r="NRF108" s="14"/>
      <c r="NRG108" s="14"/>
      <c r="NRH108" s="14"/>
      <c r="NRI108" s="14"/>
      <c r="NRJ108" s="14"/>
      <c r="NRK108" s="14"/>
      <c r="NRL108" s="14"/>
      <c r="NRM108" s="14"/>
      <c r="NRN108" s="14"/>
      <c r="NRO108" s="14"/>
      <c r="NRP108" s="14"/>
      <c r="NRQ108" s="14"/>
      <c r="NRR108" s="14"/>
      <c r="NRS108" s="14"/>
      <c r="NRT108" s="14"/>
      <c r="NRU108" s="14"/>
      <c r="NRV108" s="14"/>
      <c r="NRW108" s="14"/>
      <c r="NRX108" s="14"/>
      <c r="NRY108" s="14"/>
      <c r="NRZ108" s="14"/>
      <c r="NSA108" s="14"/>
      <c r="NSB108" s="14"/>
      <c r="NSC108" s="14"/>
      <c r="NSD108" s="14"/>
      <c r="NSE108" s="14"/>
      <c r="NSF108" s="14"/>
      <c r="NSG108" s="14"/>
      <c r="NSH108" s="14"/>
      <c r="NSI108" s="14"/>
      <c r="NSJ108" s="14"/>
      <c r="NSK108" s="14"/>
      <c r="NSL108" s="14"/>
      <c r="NSM108" s="14"/>
      <c r="NSN108" s="14"/>
      <c r="NSO108" s="14"/>
      <c r="NSP108" s="14"/>
      <c r="NSQ108" s="14"/>
      <c r="NSR108" s="14"/>
      <c r="NSS108" s="14"/>
      <c r="NST108" s="14"/>
      <c r="NSU108" s="14"/>
      <c r="NSV108" s="14"/>
      <c r="NSW108" s="14"/>
      <c r="NSX108" s="14"/>
      <c r="NSY108" s="14"/>
      <c r="NSZ108" s="14"/>
      <c r="NTA108" s="14"/>
      <c r="NTB108" s="14"/>
      <c r="NTC108" s="14"/>
      <c r="NTD108" s="14"/>
      <c r="NTE108" s="14"/>
      <c r="NTF108" s="14"/>
      <c r="NTG108" s="14"/>
      <c r="NTH108" s="14"/>
      <c r="NTI108" s="14"/>
      <c r="NTJ108" s="14"/>
      <c r="NTK108" s="14"/>
      <c r="NTL108" s="14"/>
      <c r="NTM108" s="14"/>
      <c r="NTN108" s="14"/>
      <c r="NTO108" s="14"/>
      <c r="NTP108" s="14"/>
      <c r="NTQ108" s="14"/>
      <c r="NTR108" s="14"/>
      <c r="NTS108" s="14"/>
      <c r="NTT108" s="14"/>
      <c r="NTU108" s="14"/>
      <c r="NTV108" s="14"/>
      <c r="NTW108" s="14"/>
      <c r="NTX108" s="14"/>
      <c r="NTY108" s="14"/>
      <c r="NTZ108" s="14"/>
      <c r="NUA108" s="14"/>
      <c r="NUB108" s="14"/>
      <c r="NUC108" s="14"/>
      <c r="NUD108" s="14"/>
      <c r="NUE108" s="14"/>
      <c r="NUF108" s="14"/>
      <c r="NUG108" s="14"/>
      <c r="NUH108" s="14"/>
      <c r="NUI108" s="14"/>
      <c r="NUJ108" s="14"/>
      <c r="NUK108" s="14"/>
      <c r="NUL108" s="14"/>
      <c r="NUM108" s="14"/>
      <c r="NUN108" s="14"/>
      <c r="NUO108" s="14"/>
      <c r="NUP108" s="14"/>
      <c r="NUQ108" s="14"/>
      <c r="NUR108" s="14"/>
      <c r="NUS108" s="14"/>
      <c r="NUT108" s="14"/>
      <c r="NUU108" s="14"/>
      <c r="NUV108" s="14"/>
      <c r="NUW108" s="14"/>
      <c r="NUX108" s="14"/>
      <c r="NUY108" s="14"/>
      <c r="NUZ108" s="14"/>
      <c r="NVA108" s="14"/>
      <c r="NVB108" s="14"/>
      <c r="NVC108" s="14"/>
      <c r="NVD108" s="14"/>
      <c r="NVE108" s="14"/>
      <c r="NVF108" s="14"/>
      <c r="NVG108" s="14"/>
      <c r="NVH108" s="14"/>
      <c r="NVI108" s="14"/>
      <c r="NVJ108" s="14"/>
      <c r="NVK108" s="14"/>
      <c r="NVL108" s="14"/>
      <c r="NVM108" s="14"/>
      <c r="NVN108" s="14"/>
      <c r="NVO108" s="14"/>
      <c r="NVP108" s="14"/>
      <c r="NVQ108" s="14"/>
      <c r="NVR108" s="14"/>
      <c r="NVS108" s="14"/>
      <c r="NVT108" s="14"/>
      <c r="NVU108" s="14"/>
      <c r="NVV108" s="14"/>
      <c r="NVW108" s="14"/>
      <c r="NVX108" s="14"/>
      <c r="NVY108" s="14"/>
      <c r="NVZ108" s="14"/>
      <c r="NWA108" s="14"/>
      <c r="NWB108" s="14"/>
      <c r="NWC108" s="14"/>
      <c r="NWD108" s="14"/>
      <c r="NWE108" s="14"/>
      <c r="NWF108" s="14"/>
      <c r="NWG108" s="14"/>
      <c r="NWH108" s="14"/>
      <c r="NWI108" s="14"/>
      <c r="NWJ108" s="14"/>
      <c r="NWK108" s="14"/>
      <c r="NWL108" s="14"/>
      <c r="NWM108" s="14"/>
      <c r="NWN108" s="14"/>
      <c r="NWO108" s="14"/>
      <c r="NWP108" s="14"/>
      <c r="NWQ108" s="14"/>
      <c r="NWR108" s="14"/>
      <c r="NWS108" s="14"/>
      <c r="NWT108" s="14"/>
      <c r="NWU108" s="14"/>
      <c r="NWV108" s="14"/>
      <c r="NWW108" s="14"/>
      <c r="NWX108" s="14"/>
      <c r="NWY108" s="14"/>
      <c r="NWZ108" s="14"/>
      <c r="NXA108" s="14"/>
      <c r="NXB108" s="14"/>
      <c r="NXC108" s="14"/>
      <c r="NXD108" s="14"/>
      <c r="NXE108" s="14"/>
      <c r="NXF108" s="14"/>
      <c r="NXG108" s="14"/>
      <c r="NXH108" s="14"/>
      <c r="NXI108" s="14"/>
      <c r="NXJ108" s="14"/>
      <c r="NXK108" s="14"/>
      <c r="NXL108" s="14"/>
      <c r="NXM108" s="14"/>
      <c r="NXN108" s="14"/>
      <c r="NXO108" s="14"/>
      <c r="NXP108" s="14"/>
      <c r="NXQ108" s="14"/>
      <c r="NXR108" s="14"/>
      <c r="NXS108" s="14"/>
      <c r="NXT108" s="14"/>
      <c r="NXU108" s="14"/>
      <c r="NXV108" s="14"/>
      <c r="NXW108" s="14"/>
      <c r="NXX108" s="14"/>
      <c r="NXY108" s="14"/>
      <c r="NXZ108" s="14"/>
      <c r="NYA108" s="14"/>
      <c r="NYB108" s="14"/>
      <c r="NYC108" s="14"/>
      <c r="NYD108" s="14"/>
      <c r="NYE108" s="14"/>
      <c r="NYF108" s="14"/>
      <c r="NYG108" s="14"/>
      <c r="NYH108" s="14"/>
      <c r="NYI108" s="14"/>
      <c r="NYJ108" s="14"/>
      <c r="NYK108" s="14"/>
      <c r="NYL108" s="14"/>
      <c r="NYM108" s="14"/>
      <c r="NYN108" s="14"/>
      <c r="NYO108" s="14"/>
      <c r="NYP108" s="14"/>
      <c r="NYQ108" s="14"/>
      <c r="NYR108" s="14"/>
      <c r="NYS108" s="14"/>
      <c r="NYT108" s="14"/>
      <c r="NYU108" s="14"/>
      <c r="NYV108" s="14"/>
      <c r="NYW108" s="14"/>
      <c r="NYX108" s="14"/>
      <c r="NYY108" s="14"/>
      <c r="NYZ108" s="14"/>
      <c r="NZA108" s="14"/>
      <c r="NZB108" s="14"/>
      <c r="NZC108" s="14"/>
      <c r="NZD108" s="14"/>
      <c r="NZE108" s="14"/>
      <c r="NZF108" s="14"/>
      <c r="NZG108" s="14"/>
      <c r="NZH108" s="14"/>
      <c r="NZI108" s="14"/>
      <c r="NZJ108" s="14"/>
      <c r="NZK108" s="14"/>
      <c r="NZL108" s="14"/>
      <c r="NZM108" s="14"/>
      <c r="NZN108" s="14"/>
      <c r="NZO108" s="14"/>
      <c r="NZP108" s="14"/>
      <c r="NZQ108" s="14"/>
      <c r="NZR108" s="14"/>
      <c r="NZS108" s="14"/>
      <c r="NZT108" s="14"/>
      <c r="NZU108" s="14"/>
      <c r="NZV108" s="14"/>
      <c r="NZW108" s="14"/>
      <c r="NZX108" s="14"/>
      <c r="NZY108" s="14"/>
      <c r="NZZ108" s="14"/>
      <c r="OAA108" s="14"/>
      <c r="OAB108" s="14"/>
      <c r="OAC108" s="14"/>
      <c r="OAD108" s="14"/>
      <c r="OAE108" s="14"/>
      <c r="OAF108" s="14"/>
      <c r="OAG108" s="14"/>
      <c r="OAH108" s="14"/>
      <c r="OAI108" s="14"/>
      <c r="OAJ108" s="14"/>
      <c r="OAK108" s="14"/>
      <c r="OAL108" s="14"/>
      <c r="OAM108" s="14"/>
      <c r="OAN108" s="14"/>
      <c r="OAO108" s="14"/>
      <c r="OAP108" s="14"/>
      <c r="OAQ108" s="14"/>
      <c r="OAR108" s="14"/>
      <c r="OAS108" s="14"/>
      <c r="OAT108" s="14"/>
      <c r="OAU108" s="14"/>
      <c r="OAV108" s="14"/>
      <c r="OAW108" s="14"/>
      <c r="OAX108" s="14"/>
      <c r="OAY108" s="14"/>
      <c r="OAZ108" s="14"/>
      <c r="OBA108" s="14"/>
      <c r="OBB108" s="14"/>
      <c r="OBC108" s="14"/>
      <c r="OBD108" s="14"/>
      <c r="OBE108" s="14"/>
      <c r="OBF108" s="14"/>
      <c r="OBG108" s="14"/>
      <c r="OBH108" s="14"/>
      <c r="OBI108" s="14"/>
      <c r="OBJ108" s="14"/>
      <c r="OBK108" s="14"/>
      <c r="OBL108" s="14"/>
      <c r="OBM108" s="14"/>
      <c r="OBN108" s="14"/>
      <c r="OBO108" s="14"/>
      <c r="OBP108" s="14"/>
      <c r="OBQ108" s="14"/>
      <c r="OBR108" s="14"/>
      <c r="OBS108" s="14"/>
      <c r="OBT108" s="14"/>
      <c r="OBU108" s="14"/>
      <c r="OBV108" s="14"/>
      <c r="OBW108" s="14"/>
      <c r="OBX108" s="14"/>
      <c r="OBY108" s="14"/>
      <c r="OBZ108" s="14"/>
      <c r="OCA108" s="14"/>
      <c r="OCB108" s="14"/>
      <c r="OCC108" s="14"/>
      <c r="OCD108" s="14"/>
      <c r="OCE108" s="14"/>
      <c r="OCF108" s="14"/>
      <c r="OCG108" s="14"/>
      <c r="OCH108" s="14"/>
      <c r="OCI108" s="14"/>
      <c r="OCJ108" s="14"/>
      <c r="OCK108" s="14"/>
      <c r="OCL108" s="14"/>
      <c r="OCM108" s="14"/>
      <c r="OCN108" s="14"/>
      <c r="OCO108" s="14"/>
      <c r="OCP108" s="14"/>
      <c r="OCQ108" s="14"/>
      <c r="OCR108" s="14"/>
      <c r="OCS108" s="14"/>
      <c r="OCT108" s="14"/>
      <c r="OCU108" s="14"/>
      <c r="OCV108" s="14"/>
      <c r="OCW108" s="14"/>
      <c r="OCX108" s="14"/>
      <c r="OCY108" s="14"/>
      <c r="OCZ108" s="14"/>
      <c r="ODA108" s="14"/>
      <c r="ODB108" s="14"/>
      <c r="ODC108" s="14"/>
      <c r="ODD108" s="14"/>
      <c r="ODE108" s="14"/>
      <c r="ODF108" s="14"/>
      <c r="ODG108" s="14"/>
      <c r="ODH108" s="14"/>
      <c r="ODI108" s="14"/>
      <c r="ODJ108" s="14"/>
      <c r="ODK108" s="14"/>
      <c r="ODL108" s="14"/>
      <c r="ODM108" s="14"/>
      <c r="ODN108" s="14"/>
      <c r="ODO108" s="14"/>
      <c r="ODP108" s="14"/>
      <c r="ODQ108" s="14"/>
      <c r="ODR108" s="14"/>
      <c r="ODS108" s="14"/>
      <c r="ODT108" s="14"/>
      <c r="ODU108" s="14"/>
      <c r="ODV108" s="14"/>
      <c r="ODW108" s="14"/>
      <c r="ODX108" s="14"/>
      <c r="ODY108" s="14"/>
      <c r="ODZ108" s="14"/>
      <c r="OEA108" s="14"/>
      <c r="OEB108" s="14"/>
      <c r="OEC108" s="14"/>
      <c r="OED108" s="14"/>
      <c r="OEE108" s="14"/>
      <c r="OEF108" s="14"/>
      <c r="OEG108" s="14"/>
      <c r="OEH108" s="14"/>
      <c r="OEI108" s="14"/>
      <c r="OEJ108" s="14"/>
      <c r="OEK108" s="14"/>
      <c r="OEL108" s="14"/>
      <c r="OEM108" s="14"/>
      <c r="OEN108" s="14"/>
      <c r="OEO108" s="14"/>
      <c r="OEP108" s="14"/>
      <c r="OEQ108" s="14"/>
      <c r="OER108" s="14"/>
      <c r="OES108" s="14"/>
      <c r="OET108" s="14"/>
      <c r="OEU108" s="14"/>
      <c r="OEV108" s="14"/>
      <c r="OEW108" s="14"/>
      <c r="OEX108" s="14"/>
      <c r="OEY108" s="14"/>
      <c r="OEZ108" s="14"/>
      <c r="OFA108" s="14"/>
      <c r="OFB108" s="14"/>
      <c r="OFC108" s="14"/>
      <c r="OFD108" s="14"/>
      <c r="OFE108" s="14"/>
      <c r="OFF108" s="14"/>
      <c r="OFG108" s="14"/>
      <c r="OFH108" s="14"/>
      <c r="OFI108" s="14"/>
      <c r="OFJ108" s="14"/>
      <c r="OFK108" s="14"/>
      <c r="OFL108" s="14"/>
      <c r="OFM108" s="14"/>
      <c r="OFN108" s="14"/>
      <c r="OFO108" s="14"/>
      <c r="OFP108" s="14"/>
      <c r="OFQ108" s="14"/>
      <c r="OFR108" s="14"/>
      <c r="OFS108" s="14"/>
      <c r="OFT108" s="14"/>
      <c r="OFU108" s="14"/>
      <c r="OFV108" s="14"/>
      <c r="OFW108" s="14"/>
      <c r="OFX108" s="14"/>
      <c r="OFY108" s="14"/>
      <c r="OFZ108" s="14"/>
      <c r="OGA108" s="14"/>
      <c r="OGB108" s="14"/>
      <c r="OGC108" s="14"/>
      <c r="OGD108" s="14"/>
      <c r="OGE108" s="14"/>
      <c r="OGF108" s="14"/>
      <c r="OGG108" s="14"/>
      <c r="OGH108" s="14"/>
      <c r="OGI108" s="14"/>
      <c r="OGJ108" s="14"/>
      <c r="OGK108" s="14"/>
      <c r="OGL108" s="14"/>
      <c r="OGM108" s="14"/>
      <c r="OGN108" s="14"/>
      <c r="OGO108" s="14"/>
      <c r="OGP108" s="14"/>
      <c r="OGQ108" s="14"/>
      <c r="OGR108" s="14"/>
      <c r="OGS108" s="14"/>
      <c r="OGT108" s="14"/>
      <c r="OGU108" s="14"/>
      <c r="OGV108" s="14"/>
      <c r="OGW108" s="14"/>
      <c r="OGX108" s="14"/>
      <c r="OGY108" s="14"/>
      <c r="OGZ108" s="14"/>
      <c r="OHA108" s="14"/>
      <c r="OHB108" s="14"/>
      <c r="OHC108" s="14"/>
      <c r="OHD108" s="14"/>
      <c r="OHE108" s="14"/>
      <c r="OHF108" s="14"/>
      <c r="OHG108" s="14"/>
      <c r="OHH108" s="14"/>
      <c r="OHI108" s="14"/>
      <c r="OHJ108" s="14"/>
      <c r="OHK108" s="14"/>
      <c r="OHL108" s="14"/>
      <c r="OHM108" s="14"/>
      <c r="OHN108" s="14"/>
      <c r="OHO108" s="14"/>
      <c r="OHP108" s="14"/>
      <c r="OHQ108" s="14"/>
      <c r="OHR108" s="14"/>
      <c r="OHS108" s="14"/>
      <c r="OHT108" s="14"/>
      <c r="OHU108" s="14"/>
      <c r="OHV108" s="14"/>
      <c r="OHW108" s="14"/>
      <c r="OHX108" s="14"/>
      <c r="OHY108" s="14"/>
      <c r="OHZ108" s="14"/>
      <c r="OIA108" s="14"/>
      <c r="OIB108" s="14"/>
      <c r="OIC108" s="14"/>
      <c r="OID108" s="14"/>
      <c r="OIE108" s="14"/>
      <c r="OIF108" s="14"/>
      <c r="OIG108" s="14"/>
      <c r="OIH108" s="14"/>
      <c r="OII108" s="14"/>
      <c r="OIJ108" s="14"/>
      <c r="OIK108" s="14"/>
      <c r="OIL108" s="14"/>
      <c r="OIM108" s="14"/>
      <c r="OIN108" s="14"/>
      <c r="OIO108" s="14"/>
      <c r="OIP108" s="14"/>
      <c r="OIQ108" s="14"/>
      <c r="OIR108" s="14"/>
      <c r="OIS108" s="14"/>
      <c r="OIT108" s="14"/>
      <c r="OIU108" s="14"/>
      <c r="OIV108" s="14"/>
      <c r="OIW108" s="14"/>
      <c r="OIX108" s="14"/>
      <c r="OIY108" s="14"/>
      <c r="OIZ108" s="14"/>
      <c r="OJA108" s="14"/>
      <c r="OJB108" s="14"/>
      <c r="OJC108" s="14"/>
      <c r="OJD108" s="14"/>
      <c r="OJE108" s="14"/>
      <c r="OJF108" s="14"/>
      <c r="OJG108" s="14"/>
      <c r="OJH108" s="14"/>
      <c r="OJI108" s="14"/>
      <c r="OJJ108" s="14"/>
      <c r="OJK108" s="14"/>
      <c r="OJL108" s="14"/>
      <c r="OJM108" s="14"/>
      <c r="OJN108" s="14"/>
      <c r="OJO108" s="14"/>
      <c r="OJP108" s="14"/>
      <c r="OJQ108" s="14"/>
      <c r="OJR108" s="14"/>
      <c r="OJS108" s="14"/>
      <c r="OJT108" s="14"/>
      <c r="OJU108" s="14"/>
      <c r="OJV108" s="14"/>
      <c r="OJW108" s="14"/>
      <c r="OJX108" s="14"/>
      <c r="OJY108" s="14"/>
      <c r="OJZ108" s="14"/>
      <c r="OKA108" s="14"/>
      <c r="OKB108" s="14"/>
      <c r="OKC108" s="14"/>
      <c r="OKD108" s="14"/>
      <c r="OKE108" s="14"/>
      <c r="OKF108" s="14"/>
      <c r="OKG108" s="14"/>
      <c r="OKH108" s="14"/>
      <c r="OKI108" s="14"/>
      <c r="OKJ108" s="14"/>
      <c r="OKK108" s="14"/>
      <c r="OKL108" s="14"/>
      <c r="OKM108" s="14"/>
      <c r="OKN108" s="14"/>
      <c r="OKO108" s="14"/>
      <c r="OKP108" s="14"/>
      <c r="OKQ108" s="14"/>
      <c r="OKR108" s="14"/>
      <c r="OKS108" s="14"/>
      <c r="OKT108" s="14"/>
      <c r="OKU108" s="14"/>
      <c r="OKV108" s="14"/>
      <c r="OKW108" s="14"/>
      <c r="OKX108" s="14"/>
      <c r="OKY108" s="14"/>
      <c r="OKZ108" s="14"/>
      <c r="OLA108" s="14"/>
      <c r="OLB108" s="14"/>
      <c r="OLC108" s="14"/>
      <c r="OLD108" s="14"/>
      <c r="OLE108" s="14"/>
      <c r="OLF108" s="14"/>
      <c r="OLG108" s="14"/>
      <c r="OLH108" s="14"/>
      <c r="OLI108" s="14"/>
      <c r="OLJ108" s="14"/>
      <c r="OLK108" s="14"/>
      <c r="OLL108" s="14"/>
      <c r="OLM108" s="14"/>
      <c r="OLN108" s="14"/>
      <c r="OLO108" s="14"/>
      <c r="OLP108" s="14"/>
      <c r="OLQ108" s="14"/>
      <c r="OLR108" s="14"/>
      <c r="OLS108" s="14"/>
      <c r="OLT108" s="14"/>
      <c r="OLU108" s="14"/>
      <c r="OLV108" s="14"/>
      <c r="OLW108" s="14"/>
      <c r="OLX108" s="14"/>
      <c r="OLY108" s="14"/>
      <c r="OLZ108" s="14"/>
      <c r="OMA108" s="14"/>
      <c r="OMB108" s="14"/>
      <c r="OMC108" s="14"/>
      <c r="OMD108" s="14"/>
      <c r="OME108" s="14"/>
      <c r="OMF108" s="14"/>
      <c r="OMG108" s="14"/>
      <c r="OMH108" s="14"/>
      <c r="OMI108" s="14"/>
      <c r="OMJ108" s="14"/>
      <c r="OMK108" s="14"/>
      <c r="OML108" s="14"/>
      <c r="OMM108" s="14"/>
      <c r="OMN108" s="14"/>
      <c r="OMO108" s="14"/>
      <c r="OMP108" s="14"/>
      <c r="OMQ108" s="14"/>
      <c r="OMR108" s="14"/>
      <c r="OMS108" s="14"/>
      <c r="OMT108" s="14"/>
      <c r="OMU108" s="14"/>
      <c r="OMV108" s="14"/>
      <c r="OMW108" s="14"/>
      <c r="OMX108" s="14"/>
      <c r="OMY108" s="14"/>
      <c r="OMZ108" s="14"/>
      <c r="ONA108" s="14"/>
      <c r="ONB108" s="14"/>
      <c r="ONC108" s="14"/>
      <c r="OND108" s="14"/>
      <c r="ONE108" s="14"/>
      <c r="ONF108" s="14"/>
      <c r="ONG108" s="14"/>
      <c r="ONH108" s="14"/>
      <c r="ONI108" s="14"/>
      <c r="ONJ108" s="14"/>
      <c r="ONK108" s="14"/>
      <c r="ONL108" s="14"/>
      <c r="ONM108" s="14"/>
      <c r="ONN108" s="14"/>
      <c r="ONO108" s="14"/>
      <c r="ONP108" s="14"/>
      <c r="ONQ108" s="14"/>
      <c r="ONR108" s="14"/>
      <c r="ONS108" s="14"/>
      <c r="ONT108" s="14"/>
      <c r="ONU108" s="14"/>
      <c r="ONV108" s="14"/>
      <c r="ONW108" s="14"/>
      <c r="ONX108" s="14"/>
      <c r="ONY108" s="14"/>
      <c r="ONZ108" s="14"/>
      <c r="OOA108" s="14"/>
      <c r="OOB108" s="14"/>
      <c r="OOC108" s="14"/>
      <c r="OOD108" s="14"/>
      <c r="OOE108" s="14"/>
      <c r="OOF108" s="14"/>
      <c r="OOG108" s="14"/>
      <c r="OOH108" s="14"/>
      <c r="OOI108" s="14"/>
      <c r="OOJ108" s="14"/>
      <c r="OOK108" s="14"/>
      <c r="OOL108" s="14"/>
      <c r="OOM108" s="14"/>
      <c r="OON108" s="14"/>
      <c r="OOO108" s="14"/>
      <c r="OOP108" s="14"/>
      <c r="OOQ108" s="14"/>
      <c r="OOR108" s="14"/>
      <c r="OOS108" s="14"/>
      <c r="OOT108" s="14"/>
      <c r="OOU108" s="14"/>
      <c r="OOV108" s="14"/>
      <c r="OOW108" s="14"/>
      <c r="OOX108" s="14"/>
      <c r="OOY108" s="14"/>
      <c r="OOZ108" s="14"/>
      <c r="OPA108" s="14"/>
      <c r="OPB108" s="14"/>
      <c r="OPC108" s="14"/>
      <c r="OPD108" s="14"/>
      <c r="OPE108" s="14"/>
      <c r="OPF108" s="14"/>
      <c r="OPG108" s="14"/>
      <c r="OPH108" s="14"/>
      <c r="OPI108" s="14"/>
      <c r="OPJ108" s="14"/>
      <c r="OPK108" s="14"/>
      <c r="OPL108" s="14"/>
      <c r="OPM108" s="14"/>
      <c r="OPN108" s="14"/>
      <c r="OPO108" s="14"/>
      <c r="OPP108" s="14"/>
      <c r="OPQ108" s="14"/>
      <c r="OPR108" s="14"/>
      <c r="OPS108" s="14"/>
      <c r="OPT108" s="14"/>
      <c r="OPU108" s="14"/>
      <c r="OPV108" s="14"/>
      <c r="OPW108" s="14"/>
      <c r="OPX108" s="14"/>
      <c r="OPY108" s="14"/>
      <c r="OPZ108" s="14"/>
      <c r="OQA108" s="14"/>
      <c r="OQB108" s="14"/>
      <c r="OQC108" s="14"/>
      <c r="OQD108" s="14"/>
      <c r="OQE108" s="14"/>
      <c r="OQF108" s="14"/>
      <c r="OQG108" s="14"/>
      <c r="OQH108" s="14"/>
      <c r="OQI108" s="14"/>
      <c r="OQJ108" s="14"/>
      <c r="OQK108" s="14"/>
      <c r="OQL108" s="14"/>
      <c r="OQM108" s="14"/>
      <c r="OQN108" s="14"/>
      <c r="OQO108" s="14"/>
      <c r="OQP108" s="14"/>
      <c r="OQQ108" s="14"/>
      <c r="OQR108" s="14"/>
      <c r="OQS108" s="14"/>
      <c r="OQT108" s="14"/>
      <c r="OQU108" s="14"/>
      <c r="OQV108" s="14"/>
      <c r="OQW108" s="14"/>
      <c r="OQX108" s="14"/>
      <c r="OQY108" s="14"/>
      <c r="OQZ108" s="14"/>
      <c r="ORA108" s="14"/>
      <c r="ORB108" s="14"/>
      <c r="ORC108" s="14"/>
      <c r="ORD108" s="14"/>
      <c r="ORE108" s="14"/>
      <c r="ORF108" s="14"/>
      <c r="ORG108" s="14"/>
      <c r="ORH108" s="14"/>
      <c r="ORI108" s="14"/>
      <c r="ORJ108" s="14"/>
      <c r="ORK108" s="14"/>
      <c r="ORL108" s="14"/>
      <c r="ORM108" s="14"/>
      <c r="ORN108" s="14"/>
      <c r="ORO108" s="14"/>
      <c r="ORP108" s="14"/>
      <c r="ORQ108" s="14"/>
      <c r="ORR108" s="14"/>
      <c r="ORS108" s="14"/>
      <c r="ORT108" s="14"/>
      <c r="ORU108" s="14"/>
      <c r="ORV108" s="14"/>
      <c r="ORW108" s="14"/>
      <c r="ORX108" s="14"/>
      <c r="ORY108" s="14"/>
      <c r="ORZ108" s="14"/>
      <c r="OSA108" s="14"/>
      <c r="OSB108" s="14"/>
      <c r="OSC108" s="14"/>
      <c r="OSD108" s="14"/>
      <c r="OSE108" s="14"/>
      <c r="OSF108" s="14"/>
      <c r="OSG108" s="14"/>
      <c r="OSH108" s="14"/>
      <c r="OSI108" s="14"/>
      <c r="OSJ108" s="14"/>
      <c r="OSK108" s="14"/>
      <c r="OSL108" s="14"/>
      <c r="OSM108" s="14"/>
      <c r="OSN108" s="14"/>
      <c r="OSO108" s="14"/>
      <c r="OSP108" s="14"/>
      <c r="OSQ108" s="14"/>
      <c r="OSR108" s="14"/>
      <c r="OSS108" s="14"/>
      <c r="OST108" s="14"/>
      <c r="OSU108" s="14"/>
      <c r="OSV108" s="14"/>
      <c r="OSW108" s="14"/>
      <c r="OSX108" s="14"/>
      <c r="OSY108" s="14"/>
      <c r="OSZ108" s="14"/>
      <c r="OTA108" s="14"/>
      <c r="OTB108" s="14"/>
      <c r="OTC108" s="14"/>
      <c r="OTD108" s="14"/>
      <c r="OTE108" s="14"/>
      <c r="OTF108" s="14"/>
      <c r="OTG108" s="14"/>
      <c r="OTH108" s="14"/>
      <c r="OTI108" s="14"/>
      <c r="OTJ108" s="14"/>
      <c r="OTK108" s="14"/>
      <c r="OTL108" s="14"/>
      <c r="OTM108" s="14"/>
      <c r="OTN108" s="14"/>
      <c r="OTO108" s="14"/>
      <c r="OTP108" s="14"/>
      <c r="OTQ108" s="14"/>
      <c r="OTR108" s="14"/>
      <c r="OTS108" s="14"/>
      <c r="OTT108" s="14"/>
      <c r="OTU108" s="14"/>
      <c r="OTV108" s="14"/>
      <c r="OTW108" s="14"/>
      <c r="OTX108" s="14"/>
      <c r="OTY108" s="14"/>
      <c r="OTZ108" s="14"/>
      <c r="OUA108" s="14"/>
      <c r="OUB108" s="14"/>
      <c r="OUC108" s="14"/>
      <c r="OUD108" s="14"/>
      <c r="OUE108" s="14"/>
      <c r="OUF108" s="14"/>
      <c r="OUG108" s="14"/>
      <c r="OUH108" s="14"/>
      <c r="OUI108" s="14"/>
      <c r="OUJ108" s="14"/>
      <c r="OUK108" s="14"/>
      <c r="OUL108" s="14"/>
      <c r="OUM108" s="14"/>
      <c r="OUN108" s="14"/>
      <c r="OUO108" s="14"/>
      <c r="OUP108" s="14"/>
      <c r="OUQ108" s="14"/>
      <c r="OUR108" s="14"/>
      <c r="OUS108" s="14"/>
      <c r="OUT108" s="14"/>
      <c r="OUU108" s="14"/>
      <c r="OUV108" s="14"/>
      <c r="OUW108" s="14"/>
      <c r="OUX108" s="14"/>
      <c r="OUY108" s="14"/>
      <c r="OUZ108" s="14"/>
      <c r="OVA108" s="14"/>
      <c r="OVB108" s="14"/>
      <c r="OVC108" s="14"/>
      <c r="OVD108" s="14"/>
      <c r="OVE108" s="14"/>
      <c r="OVF108" s="14"/>
      <c r="OVG108" s="14"/>
      <c r="OVH108" s="14"/>
      <c r="OVI108" s="14"/>
      <c r="OVJ108" s="14"/>
      <c r="OVK108" s="14"/>
      <c r="OVL108" s="14"/>
      <c r="OVM108" s="14"/>
      <c r="OVN108" s="14"/>
      <c r="OVO108" s="14"/>
      <c r="OVP108" s="14"/>
      <c r="OVQ108" s="14"/>
      <c r="OVR108" s="14"/>
      <c r="OVS108" s="14"/>
      <c r="OVT108" s="14"/>
      <c r="OVU108" s="14"/>
      <c r="OVV108" s="14"/>
      <c r="OVW108" s="14"/>
      <c r="OVX108" s="14"/>
      <c r="OVY108" s="14"/>
      <c r="OVZ108" s="14"/>
      <c r="OWA108" s="14"/>
      <c r="OWB108" s="14"/>
      <c r="OWC108" s="14"/>
      <c r="OWD108" s="14"/>
      <c r="OWE108" s="14"/>
      <c r="OWF108" s="14"/>
      <c r="OWG108" s="14"/>
      <c r="OWH108" s="14"/>
      <c r="OWI108" s="14"/>
      <c r="OWJ108" s="14"/>
      <c r="OWK108" s="14"/>
      <c r="OWL108" s="14"/>
      <c r="OWM108" s="14"/>
      <c r="OWN108" s="14"/>
      <c r="OWO108" s="14"/>
      <c r="OWP108" s="14"/>
      <c r="OWQ108" s="14"/>
      <c r="OWR108" s="14"/>
      <c r="OWS108" s="14"/>
      <c r="OWT108" s="14"/>
      <c r="OWU108" s="14"/>
      <c r="OWV108" s="14"/>
      <c r="OWW108" s="14"/>
      <c r="OWX108" s="14"/>
      <c r="OWY108" s="14"/>
      <c r="OWZ108" s="14"/>
      <c r="OXA108" s="14"/>
      <c r="OXB108" s="14"/>
      <c r="OXC108" s="14"/>
      <c r="OXD108" s="14"/>
      <c r="OXE108" s="14"/>
      <c r="OXF108" s="14"/>
      <c r="OXG108" s="14"/>
      <c r="OXH108" s="14"/>
      <c r="OXI108" s="14"/>
      <c r="OXJ108" s="14"/>
      <c r="OXK108" s="14"/>
      <c r="OXL108" s="14"/>
      <c r="OXM108" s="14"/>
      <c r="OXN108" s="14"/>
      <c r="OXO108" s="14"/>
      <c r="OXP108" s="14"/>
      <c r="OXQ108" s="14"/>
      <c r="OXR108" s="14"/>
      <c r="OXS108" s="14"/>
      <c r="OXT108" s="14"/>
      <c r="OXU108" s="14"/>
      <c r="OXV108" s="14"/>
      <c r="OXW108" s="14"/>
      <c r="OXX108" s="14"/>
      <c r="OXY108" s="14"/>
      <c r="OXZ108" s="14"/>
      <c r="OYA108" s="14"/>
      <c r="OYB108" s="14"/>
      <c r="OYC108" s="14"/>
      <c r="OYD108" s="14"/>
      <c r="OYE108" s="14"/>
      <c r="OYF108" s="14"/>
      <c r="OYG108" s="14"/>
      <c r="OYH108" s="14"/>
      <c r="OYI108" s="14"/>
      <c r="OYJ108" s="14"/>
      <c r="OYK108" s="14"/>
      <c r="OYL108" s="14"/>
      <c r="OYM108" s="14"/>
      <c r="OYN108" s="14"/>
      <c r="OYO108" s="14"/>
      <c r="OYP108" s="14"/>
      <c r="OYQ108" s="14"/>
      <c r="OYR108" s="14"/>
      <c r="OYS108" s="14"/>
      <c r="OYT108" s="14"/>
      <c r="OYU108" s="14"/>
      <c r="OYV108" s="14"/>
      <c r="OYW108" s="14"/>
      <c r="OYX108" s="14"/>
      <c r="OYY108" s="14"/>
      <c r="OYZ108" s="14"/>
      <c r="OZA108" s="14"/>
      <c r="OZB108" s="14"/>
      <c r="OZC108" s="14"/>
      <c r="OZD108" s="14"/>
      <c r="OZE108" s="14"/>
      <c r="OZF108" s="14"/>
      <c r="OZG108" s="14"/>
      <c r="OZH108" s="14"/>
      <c r="OZI108" s="14"/>
      <c r="OZJ108" s="14"/>
      <c r="OZK108" s="14"/>
      <c r="OZL108" s="14"/>
      <c r="OZM108" s="14"/>
      <c r="OZN108" s="14"/>
      <c r="OZO108" s="14"/>
      <c r="OZP108" s="14"/>
      <c r="OZQ108" s="14"/>
      <c r="OZR108" s="14"/>
      <c r="OZS108" s="14"/>
      <c r="OZT108" s="14"/>
      <c r="OZU108" s="14"/>
      <c r="OZV108" s="14"/>
      <c r="OZW108" s="14"/>
      <c r="OZX108" s="14"/>
      <c r="OZY108" s="14"/>
      <c r="OZZ108" s="14"/>
      <c r="PAA108" s="14"/>
      <c r="PAB108" s="14"/>
      <c r="PAC108" s="14"/>
      <c r="PAD108" s="14"/>
      <c r="PAE108" s="14"/>
      <c r="PAF108" s="14"/>
      <c r="PAG108" s="14"/>
      <c r="PAH108" s="14"/>
      <c r="PAI108" s="14"/>
      <c r="PAJ108" s="14"/>
      <c r="PAK108" s="14"/>
      <c r="PAL108" s="14"/>
      <c r="PAM108" s="14"/>
      <c r="PAN108" s="14"/>
      <c r="PAO108" s="14"/>
      <c r="PAP108" s="14"/>
      <c r="PAQ108" s="14"/>
      <c r="PAR108" s="14"/>
      <c r="PAS108" s="14"/>
      <c r="PAT108" s="14"/>
      <c r="PAU108" s="14"/>
      <c r="PAV108" s="14"/>
      <c r="PAW108" s="14"/>
      <c r="PAX108" s="14"/>
      <c r="PAY108" s="14"/>
      <c r="PAZ108" s="14"/>
      <c r="PBA108" s="14"/>
      <c r="PBB108" s="14"/>
      <c r="PBC108" s="14"/>
      <c r="PBD108" s="14"/>
      <c r="PBE108" s="14"/>
      <c r="PBF108" s="14"/>
      <c r="PBG108" s="14"/>
      <c r="PBH108" s="14"/>
      <c r="PBI108" s="14"/>
      <c r="PBJ108" s="14"/>
      <c r="PBK108" s="14"/>
      <c r="PBL108" s="14"/>
      <c r="PBM108" s="14"/>
      <c r="PBN108" s="14"/>
      <c r="PBO108" s="14"/>
      <c r="PBP108" s="14"/>
      <c r="PBQ108" s="14"/>
      <c r="PBR108" s="14"/>
      <c r="PBS108" s="14"/>
      <c r="PBT108" s="14"/>
      <c r="PBU108" s="14"/>
      <c r="PBV108" s="14"/>
      <c r="PBW108" s="14"/>
      <c r="PBX108" s="14"/>
      <c r="PBY108" s="14"/>
      <c r="PBZ108" s="14"/>
      <c r="PCA108" s="14"/>
      <c r="PCB108" s="14"/>
      <c r="PCC108" s="14"/>
      <c r="PCD108" s="14"/>
      <c r="PCE108" s="14"/>
      <c r="PCF108" s="14"/>
      <c r="PCG108" s="14"/>
      <c r="PCH108" s="14"/>
      <c r="PCI108" s="14"/>
      <c r="PCJ108" s="14"/>
      <c r="PCK108" s="14"/>
      <c r="PCL108" s="14"/>
      <c r="PCM108" s="14"/>
      <c r="PCN108" s="14"/>
      <c r="PCO108" s="14"/>
      <c r="PCP108" s="14"/>
      <c r="PCQ108" s="14"/>
      <c r="PCR108" s="14"/>
      <c r="PCS108" s="14"/>
      <c r="PCT108" s="14"/>
      <c r="PCU108" s="14"/>
      <c r="PCV108" s="14"/>
      <c r="PCW108" s="14"/>
      <c r="PCX108" s="14"/>
      <c r="PCY108" s="14"/>
      <c r="PCZ108" s="14"/>
      <c r="PDA108" s="14"/>
      <c r="PDB108" s="14"/>
      <c r="PDC108" s="14"/>
      <c r="PDD108" s="14"/>
      <c r="PDE108" s="14"/>
      <c r="PDF108" s="14"/>
      <c r="PDG108" s="14"/>
      <c r="PDH108" s="14"/>
      <c r="PDI108" s="14"/>
      <c r="PDJ108" s="14"/>
      <c r="PDK108" s="14"/>
      <c r="PDL108" s="14"/>
      <c r="PDM108" s="14"/>
      <c r="PDN108" s="14"/>
      <c r="PDO108" s="14"/>
      <c r="PDP108" s="14"/>
      <c r="PDQ108" s="14"/>
      <c r="PDR108" s="14"/>
      <c r="PDS108" s="14"/>
      <c r="PDT108" s="14"/>
      <c r="PDU108" s="14"/>
      <c r="PDV108" s="14"/>
      <c r="PDW108" s="14"/>
      <c r="PDX108" s="14"/>
      <c r="PDY108" s="14"/>
      <c r="PDZ108" s="14"/>
      <c r="PEA108" s="14"/>
      <c r="PEB108" s="14"/>
      <c r="PEC108" s="14"/>
      <c r="PED108" s="14"/>
      <c r="PEE108" s="14"/>
      <c r="PEF108" s="14"/>
      <c r="PEG108" s="14"/>
      <c r="PEH108" s="14"/>
      <c r="PEI108" s="14"/>
      <c r="PEJ108" s="14"/>
      <c r="PEK108" s="14"/>
      <c r="PEL108" s="14"/>
      <c r="PEM108" s="14"/>
      <c r="PEN108" s="14"/>
      <c r="PEO108" s="14"/>
      <c r="PEP108" s="14"/>
      <c r="PEQ108" s="14"/>
      <c r="PER108" s="14"/>
      <c r="PES108" s="14"/>
      <c r="PET108" s="14"/>
      <c r="PEU108" s="14"/>
      <c r="PEV108" s="14"/>
      <c r="PEW108" s="14"/>
      <c r="PEX108" s="14"/>
      <c r="PEY108" s="14"/>
      <c r="PEZ108" s="14"/>
      <c r="PFA108" s="14"/>
      <c r="PFB108" s="14"/>
      <c r="PFC108" s="14"/>
      <c r="PFD108" s="14"/>
      <c r="PFE108" s="14"/>
      <c r="PFF108" s="14"/>
      <c r="PFG108" s="14"/>
      <c r="PFH108" s="14"/>
      <c r="PFI108" s="14"/>
      <c r="PFJ108" s="14"/>
      <c r="PFK108" s="14"/>
      <c r="PFL108" s="14"/>
      <c r="PFM108" s="14"/>
      <c r="PFN108" s="14"/>
      <c r="PFO108" s="14"/>
      <c r="PFP108" s="14"/>
      <c r="PFQ108" s="14"/>
      <c r="PFR108" s="14"/>
      <c r="PFS108" s="14"/>
      <c r="PFT108" s="14"/>
      <c r="PFU108" s="14"/>
      <c r="PFV108" s="14"/>
      <c r="PFW108" s="14"/>
      <c r="PFX108" s="14"/>
      <c r="PFY108" s="14"/>
      <c r="PFZ108" s="14"/>
      <c r="PGA108" s="14"/>
      <c r="PGB108" s="14"/>
      <c r="PGC108" s="14"/>
      <c r="PGD108" s="14"/>
      <c r="PGE108" s="14"/>
      <c r="PGF108" s="14"/>
      <c r="PGG108" s="14"/>
      <c r="PGH108" s="14"/>
      <c r="PGI108" s="14"/>
      <c r="PGJ108" s="14"/>
      <c r="PGK108" s="14"/>
      <c r="PGL108" s="14"/>
      <c r="PGM108" s="14"/>
      <c r="PGN108" s="14"/>
      <c r="PGO108" s="14"/>
      <c r="PGP108" s="14"/>
      <c r="PGQ108" s="14"/>
      <c r="PGR108" s="14"/>
      <c r="PGS108" s="14"/>
      <c r="PGT108" s="14"/>
      <c r="PGU108" s="14"/>
      <c r="PGV108" s="14"/>
      <c r="PGW108" s="14"/>
      <c r="PGX108" s="14"/>
      <c r="PGY108" s="14"/>
      <c r="PGZ108" s="14"/>
      <c r="PHA108" s="14"/>
      <c r="PHB108" s="14"/>
      <c r="PHC108" s="14"/>
      <c r="PHD108" s="14"/>
      <c r="PHE108" s="14"/>
      <c r="PHF108" s="14"/>
      <c r="PHG108" s="14"/>
      <c r="PHH108" s="14"/>
      <c r="PHI108" s="14"/>
      <c r="PHJ108" s="14"/>
      <c r="PHK108" s="14"/>
      <c r="PHL108" s="14"/>
      <c r="PHM108" s="14"/>
      <c r="PHN108" s="14"/>
      <c r="PHO108" s="14"/>
      <c r="PHP108" s="14"/>
      <c r="PHQ108" s="14"/>
      <c r="PHR108" s="14"/>
      <c r="PHS108" s="14"/>
      <c r="PHT108" s="14"/>
      <c r="PHU108" s="14"/>
      <c r="PHV108" s="14"/>
      <c r="PHW108" s="14"/>
      <c r="PHX108" s="14"/>
      <c r="PHY108" s="14"/>
      <c r="PHZ108" s="14"/>
      <c r="PIA108" s="14"/>
      <c r="PIB108" s="14"/>
      <c r="PIC108" s="14"/>
      <c r="PID108" s="14"/>
      <c r="PIE108" s="14"/>
      <c r="PIF108" s="14"/>
      <c r="PIG108" s="14"/>
      <c r="PIH108" s="14"/>
      <c r="PII108" s="14"/>
      <c r="PIJ108" s="14"/>
      <c r="PIK108" s="14"/>
      <c r="PIL108" s="14"/>
      <c r="PIM108" s="14"/>
      <c r="PIN108" s="14"/>
      <c r="PIO108" s="14"/>
      <c r="PIP108" s="14"/>
      <c r="PIQ108" s="14"/>
      <c r="PIR108" s="14"/>
      <c r="PIS108" s="14"/>
      <c r="PIT108" s="14"/>
      <c r="PIU108" s="14"/>
      <c r="PIV108" s="14"/>
      <c r="PIW108" s="14"/>
      <c r="PIX108" s="14"/>
      <c r="PIY108" s="14"/>
      <c r="PIZ108" s="14"/>
      <c r="PJA108" s="14"/>
      <c r="PJB108" s="14"/>
      <c r="PJC108" s="14"/>
      <c r="PJD108" s="14"/>
      <c r="PJE108" s="14"/>
      <c r="PJF108" s="14"/>
      <c r="PJG108" s="14"/>
      <c r="PJH108" s="14"/>
      <c r="PJI108" s="14"/>
      <c r="PJJ108" s="14"/>
      <c r="PJK108" s="14"/>
      <c r="PJL108" s="14"/>
      <c r="PJM108" s="14"/>
      <c r="PJN108" s="14"/>
      <c r="PJO108" s="14"/>
      <c r="PJP108" s="14"/>
      <c r="PJQ108" s="14"/>
      <c r="PJR108" s="14"/>
      <c r="PJS108" s="14"/>
      <c r="PJT108" s="14"/>
      <c r="PJU108" s="14"/>
      <c r="PJV108" s="14"/>
      <c r="PJW108" s="14"/>
      <c r="PJX108" s="14"/>
      <c r="PJY108" s="14"/>
      <c r="PJZ108" s="14"/>
      <c r="PKA108" s="14"/>
      <c r="PKB108" s="14"/>
      <c r="PKC108" s="14"/>
      <c r="PKD108" s="14"/>
      <c r="PKE108" s="14"/>
      <c r="PKF108" s="14"/>
      <c r="PKG108" s="14"/>
      <c r="PKH108" s="14"/>
      <c r="PKI108" s="14"/>
      <c r="PKJ108" s="14"/>
      <c r="PKK108" s="14"/>
      <c r="PKL108" s="14"/>
      <c r="PKM108" s="14"/>
      <c r="PKN108" s="14"/>
      <c r="PKO108" s="14"/>
      <c r="PKP108" s="14"/>
      <c r="PKQ108" s="14"/>
      <c r="PKR108" s="14"/>
      <c r="PKS108" s="14"/>
      <c r="PKT108" s="14"/>
      <c r="PKU108" s="14"/>
      <c r="PKV108" s="14"/>
      <c r="PKW108" s="14"/>
      <c r="PKX108" s="14"/>
      <c r="PKY108" s="14"/>
      <c r="PKZ108" s="14"/>
      <c r="PLA108" s="14"/>
      <c r="PLB108" s="14"/>
      <c r="PLC108" s="14"/>
      <c r="PLD108" s="14"/>
      <c r="PLE108" s="14"/>
      <c r="PLF108" s="14"/>
      <c r="PLG108" s="14"/>
      <c r="PLH108" s="14"/>
      <c r="PLI108" s="14"/>
      <c r="PLJ108" s="14"/>
      <c r="PLK108" s="14"/>
      <c r="PLL108" s="14"/>
      <c r="PLM108" s="14"/>
      <c r="PLN108" s="14"/>
      <c r="PLO108" s="14"/>
      <c r="PLP108" s="14"/>
      <c r="PLQ108" s="14"/>
      <c r="PLR108" s="14"/>
      <c r="PLS108" s="14"/>
      <c r="PLT108" s="14"/>
      <c r="PLU108" s="14"/>
      <c r="PLV108" s="14"/>
      <c r="PLW108" s="14"/>
      <c r="PLX108" s="14"/>
      <c r="PLY108" s="14"/>
      <c r="PLZ108" s="14"/>
      <c r="PMA108" s="14"/>
      <c r="PMB108" s="14"/>
      <c r="PMC108" s="14"/>
      <c r="PMD108" s="14"/>
      <c r="PME108" s="14"/>
      <c r="PMF108" s="14"/>
      <c r="PMG108" s="14"/>
      <c r="PMH108" s="14"/>
      <c r="PMI108" s="14"/>
      <c r="PMJ108" s="14"/>
      <c r="PMK108" s="14"/>
      <c r="PML108" s="14"/>
      <c r="PMM108" s="14"/>
      <c r="PMN108" s="14"/>
      <c r="PMO108" s="14"/>
      <c r="PMP108" s="14"/>
      <c r="PMQ108" s="14"/>
      <c r="PMR108" s="14"/>
      <c r="PMS108" s="14"/>
      <c r="PMT108" s="14"/>
      <c r="PMU108" s="14"/>
      <c r="PMV108" s="14"/>
      <c r="PMW108" s="14"/>
      <c r="PMX108" s="14"/>
      <c r="PMY108" s="14"/>
      <c r="PMZ108" s="14"/>
      <c r="PNA108" s="14"/>
      <c r="PNB108" s="14"/>
      <c r="PNC108" s="14"/>
      <c r="PND108" s="14"/>
      <c r="PNE108" s="14"/>
      <c r="PNF108" s="14"/>
      <c r="PNG108" s="14"/>
      <c r="PNH108" s="14"/>
      <c r="PNI108" s="14"/>
      <c r="PNJ108" s="14"/>
      <c r="PNK108" s="14"/>
      <c r="PNL108" s="14"/>
      <c r="PNM108" s="14"/>
      <c r="PNN108" s="14"/>
      <c r="PNO108" s="14"/>
      <c r="PNP108" s="14"/>
      <c r="PNQ108" s="14"/>
      <c r="PNR108" s="14"/>
      <c r="PNS108" s="14"/>
      <c r="PNT108" s="14"/>
      <c r="PNU108" s="14"/>
      <c r="PNV108" s="14"/>
      <c r="PNW108" s="14"/>
      <c r="PNX108" s="14"/>
      <c r="PNY108" s="14"/>
      <c r="PNZ108" s="14"/>
      <c r="POA108" s="14"/>
      <c r="POB108" s="14"/>
      <c r="POC108" s="14"/>
      <c r="POD108" s="14"/>
      <c r="POE108" s="14"/>
      <c r="POF108" s="14"/>
      <c r="POG108" s="14"/>
      <c r="POH108" s="14"/>
      <c r="POI108" s="14"/>
      <c r="POJ108" s="14"/>
      <c r="POK108" s="14"/>
      <c r="POL108" s="14"/>
      <c r="POM108" s="14"/>
      <c r="PON108" s="14"/>
      <c r="POO108" s="14"/>
      <c r="POP108" s="14"/>
      <c r="POQ108" s="14"/>
      <c r="POR108" s="14"/>
      <c r="POS108" s="14"/>
      <c r="POT108" s="14"/>
      <c r="POU108" s="14"/>
      <c r="POV108" s="14"/>
      <c r="POW108" s="14"/>
      <c r="POX108" s="14"/>
      <c r="POY108" s="14"/>
      <c r="POZ108" s="14"/>
      <c r="PPA108" s="14"/>
      <c r="PPB108" s="14"/>
      <c r="PPC108" s="14"/>
      <c r="PPD108" s="14"/>
      <c r="PPE108" s="14"/>
      <c r="PPF108" s="14"/>
      <c r="PPG108" s="14"/>
      <c r="PPH108" s="14"/>
      <c r="PPI108" s="14"/>
      <c r="PPJ108" s="14"/>
      <c r="PPK108" s="14"/>
      <c r="PPL108" s="14"/>
      <c r="PPM108" s="14"/>
      <c r="PPN108" s="14"/>
      <c r="PPO108" s="14"/>
      <c r="PPP108" s="14"/>
      <c r="PPQ108" s="14"/>
      <c r="PPR108" s="14"/>
      <c r="PPS108" s="14"/>
      <c r="PPT108" s="14"/>
      <c r="PPU108" s="14"/>
      <c r="PPV108" s="14"/>
      <c r="PPW108" s="14"/>
      <c r="PPX108" s="14"/>
      <c r="PPY108" s="14"/>
      <c r="PPZ108" s="14"/>
      <c r="PQA108" s="14"/>
      <c r="PQB108" s="14"/>
      <c r="PQC108" s="14"/>
      <c r="PQD108" s="14"/>
      <c r="PQE108" s="14"/>
      <c r="PQF108" s="14"/>
      <c r="PQG108" s="14"/>
      <c r="PQH108" s="14"/>
      <c r="PQI108" s="14"/>
      <c r="PQJ108" s="14"/>
      <c r="PQK108" s="14"/>
      <c r="PQL108" s="14"/>
      <c r="PQM108" s="14"/>
      <c r="PQN108" s="14"/>
      <c r="PQO108" s="14"/>
      <c r="PQP108" s="14"/>
      <c r="PQQ108" s="14"/>
      <c r="PQR108" s="14"/>
      <c r="PQS108" s="14"/>
      <c r="PQT108" s="14"/>
      <c r="PQU108" s="14"/>
      <c r="PQV108" s="14"/>
      <c r="PQW108" s="14"/>
      <c r="PQX108" s="14"/>
      <c r="PQY108" s="14"/>
      <c r="PQZ108" s="14"/>
      <c r="PRA108" s="14"/>
      <c r="PRB108" s="14"/>
      <c r="PRC108" s="14"/>
      <c r="PRD108" s="14"/>
      <c r="PRE108" s="14"/>
      <c r="PRF108" s="14"/>
      <c r="PRG108" s="14"/>
      <c r="PRH108" s="14"/>
      <c r="PRI108" s="14"/>
      <c r="PRJ108" s="14"/>
      <c r="PRK108" s="14"/>
      <c r="PRL108" s="14"/>
      <c r="PRM108" s="14"/>
      <c r="PRN108" s="14"/>
      <c r="PRO108" s="14"/>
      <c r="PRP108" s="14"/>
      <c r="PRQ108" s="14"/>
      <c r="PRR108" s="14"/>
      <c r="PRS108" s="14"/>
      <c r="PRT108" s="14"/>
      <c r="PRU108" s="14"/>
      <c r="PRV108" s="14"/>
      <c r="PRW108" s="14"/>
      <c r="PRX108" s="14"/>
      <c r="PRY108" s="14"/>
      <c r="PRZ108" s="14"/>
      <c r="PSA108" s="14"/>
      <c r="PSB108" s="14"/>
      <c r="PSC108" s="14"/>
      <c r="PSD108" s="14"/>
      <c r="PSE108" s="14"/>
      <c r="PSF108" s="14"/>
      <c r="PSG108" s="14"/>
      <c r="PSH108" s="14"/>
      <c r="PSI108" s="14"/>
      <c r="PSJ108" s="14"/>
      <c r="PSK108" s="14"/>
      <c r="PSL108" s="14"/>
      <c r="PSM108" s="14"/>
      <c r="PSN108" s="14"/>
      <c r="PSO108" s="14"/>
      <c r="PSP108" s="14"/>
      <c r="PSQ108" s="14"/>
      <c r="PSR108" s="14"/>
      <c r="PSS108" s="14"/>
      <c r="PST108" s="14"/>
      <c r="PSU108" s="14"/>
      <c r="PSV108" s="14"/>
      <c r="PSW108" s="14"/>
      <c r="PSX108" s="14"/>
      <c r="PSY108" s="14"/>
      <c r="PSZ108" s="14"/>
      <c r="PTA108" s="14"/>
      <c r="PTB108" s="14"/>
      <c r="PTC108" s="14"/>
      <c r="PTD108" s="14"/>
      <c r="PTE108" s="14"/>
      <c r="PTF108" s="14"/>
      <c r="PTG108" s="14"/>
      <c r="PTH108" s="14"/>
      <c r="PTI108" s="14"/>
      <c r="PTJ108" s="14"/>
      <c r="PTK108" s="14"/>
      <c r="PTL108" s="14"/>
      <c r="PTM108" s="14"/>
      <c r="PTN108" s="14"/>
      <c r="PTO108" s="14"/>
      <c r="PTP108" s="14"/>
      <c r="PTQ108" s="14"/>
      <c r="PTR108" s="14"/>
      <c r="PTS108" s="14"/>
      <c r="PTT108" s="14"/>
      <c r="PTU108" s="14"/>
      <c r="PTV108" s="14"/>
      <c r="PTW108" s="14"/>
      <c r="PTX108" s="14"/>
      <c r="PTY108" s="14"/>
      <c r="PTZ108" s="14"/>
      <c r="PUA108" s="14"/>
      <c r="PUB108" s="14"/>
      <c r="PUC108" s="14"/>
      <c r="PUD108" s="14"/>
      <c r="PUE108" s="14"/>
      <c r="PUF108" s="14"/>
      <c r="PUG108" s="14"/>
      <c r="PUH108" s="14"/>
      <c r="PUI108" s="14"/>
      <c r="PUJ108" s="14"/>
      <c r="PUK108" s="14"/>
      <c r="PUL108" s="14"/>
      <c r="PUM108" s="14"/>
      <c r="PUN108" s="14"/>
      <c r="PUO108" s="14"/>
      <c r="PUP108" s="14"/>
      <c r="PUQ108" s="14"/>
      <c r="PUR108" s="14"/>
      <c r="PUS108" s="14"/>
      <c r="PUT108" s="14"/>
      <c r="PUU108" s="14"/>
      <c r="PUV108" s="14"/>
      <c r="PUW108" s="14"/>
      <c r="PUX108" s="14"/>
      <c r="PUY108" s="14"/>
      <c r="PUZ108" s="14"/>
      <c r="PVA108" s="14"/>
      <c r="PVB108" s="14"/>
      <c r="PVC108" s="14"/>
      <c r="PVD108" s="14"/>
      <c r="PVE108" s="14"/>
      <c r="PVF108" s="14"/>
      <c r="PVG108" s="14"/>
      <c r="PVH108" s="14"/>
      <c r="PVI108" s="14"/>
      <c r="PVJ108" s="14"/>
      <c r="PVK108" s="14"/>
      <c r="PVL108" s="14"/>
      <c r="PVM108" s="14"/>
      <c r="PVN108" s="14"/>
      <c r="PVO108" s="14"/>
      <c r="PVP108" s="14"/>
      <c r="PVQ108" s="14"/>
      <c r="PVR108" s="14"/>
      <c r="PVS108" s="14"/>
      <c r="PVT108" s="14"/>
      <c r="PVU108" s="14"/>
      <c r="PVV108" s="14"/>
      <c r="PVW108" s="14"/>
      <c r="PVX108" s="14"/>
      <c r="PVY108" s="14"/>
      <c r="PVZ108" s="14"/>
      <c r="PWA108" s="14"/>
      <c r="PWB108" s="14"/>
      <c r="PWC108" s="14"/>
      <c r="PWD108" s="14"/>
      <c r="PWE108" s="14"/>
      <c r="PWF108" s="14"/>
      <c r="PWG108" s="14"/>
      <c r="PWH108" s="14"/>
      <c r="PWI108" s="14"/>
      <c r="PWJ108" s="14"/>
      <c r="PWK108" s="14"/>
      <c r="PWL108" s="14"/>
      <c r="PWM108" s="14"/>
      <c r="PWN108" s="14"/>
      <c r="PWO108" s="14"/>
      <c r="PWP108" s="14"/>
      <c r="PWQ108" s="14"/>
      <c r="PWR108" s="14"/>
      <c r="PWS108" s="14"/>
      <c r="PWT108" s="14"/>
      <c r="PWU108" s="14"/>
      <c r="PWV108" s="14"/>
      <c r="PWW108" s="14"/>
      <c r="PWX108" s="14"/>
      <c r="PWY108" s="14"/>
      <c r="PWZ108" s="14"/>
      <c r="PXA108" s="14"/>
      <c r="PXB108" s="14"/>
      <c r="PXC108" s="14"/>
      <c r="PXD108" s="14"/>
      <c r="PXE108" s="14"/>
      <c r="PXF108" s="14"/>
      <c r="PXG108" s="14"/>
      <c r="PXH108" s="14"/>
      <c r="PXI108" s="14"/>
      <c r="PXJ108" s="14"/>
      <c r="PXK108" s="14"/>
      <c r="PXL108" s="14"/>
      <c r="PXM108" s="14"/>
      <c r="PXN108" s="14"/>
      <c r="PXO108" s="14"/>
      <c r="PXP108" s="14"/>
      <c r="PXQ108" s="14"/>
      <c r="PXR108" s="14"/>
      <c r="PXS108" s="14"/>
      <c r="PXT108" s="14"/>
      <c r="PXU108" s="14"/>
      <c r="PXV108" s="14"/>
      <c r="PXW108" s="14"/>
      <c r="PXX108" s="14"/>
      <c r="PXY108" s="14"/>
      <c r="PXZ108" s="14"/>
      <c r="PYA108" s="14"/>
      <c r="PYB108" s="14"/>
      <c r="PYC108" s="14"/>
      <c r="PYD108" s="14"/>
      <c r="PYE108" s="14"/>
      <c r="PYF108" s="14"/>
      <c r="PYG108" s="14"/>
      <c r="PYH108" s="14"/>
      <c r="PYI108" s="14"/>
      <c r="PYJ108" s="14"/>
      <c r="PYK108" s="14"/>
      <c r="PYL108" s="14"/>
      <c r="PYM108" s="14"/>
      <c r="PYN108" s="14"/>
      <c r="PYO108" s="14"/>
      <c r="PYP108" s="14"/>
      <c r="PYQ108" s="14"/>
      <c r="PYR108" s="14"/>
      <c r="PYS108" s="14"/>
      <c r="PYT108" s="14"/>
      <c r="PYU108" s="14"/>
      <c r="PYV108" s="14"/>
      <c r="PYW108" s="14"/>
      <c r="PYX108" s="14"/>
      <c r="PYY108" s="14"/>
      <c r="PYZ108" s="14"/>
      <c r="PZA108" s="14"/>
      <c r="PZB108" s="14"/>
      <c r="PZC108" s="14"/>
      <c r="PZD108" s="14"/>
      <c r="PZE108" s="14"/>
      <c r="PZF108" s="14"/>
      <c r="PZG108" s="14"/>
      <c r="PZH108" s="14"/>
      <c r="PZI108" s="14"/>
      <c r="PZJ108" s="14"/>
      <c r="PZK108" s="14"/>
      <c r="PZL108" s="14"/>
      <c r="PZM108" s="14"/>
      <c r="PZN108" s="14"/>
      <c r="PZO108" s="14"/>
      <c r="PZP108" s="14"/>
      <c r="PZQ108" s="14"/>
      <c r="PZR108" s="14"/>
      <c r="PZS108" s="14"/>
      <c r="PZT108" s="14"/>
      <c r="PZU108" s="14"/>
      <c r="PZV108" s="14"/>
      <c r="PZW108" s="14"/>
      <c r="PZX108" s="14"/>
      <c r="PZY108" s="14"/>
      <c r="PZZ108" s="14"/>
      <c r="QAA108" s="14"/>
      <c r="QAB108" s="14"/>
      <c r="QAC108" s="14"/>
      <c r="QAD108" s="14"/>
      <c r="QAE108" s="14"/>
      <c r="QAF108" s="14"/>
      <c r="QAG108" s="14"/>
      <c r="QAH108" s="14"/>
      <c r="QAI108" s="14"/>
      <c r="QAJ108" s="14"/>
      <c r="QAK108" s="14"/>
      <c r="QAL108" s="14"/>
      <c r="QAM108" s="14"/>
      <c r="QAN108" s="14"/>
      <c r="QAO108" s="14"/>
      <c r="QAP108" s="14"/>
      <c r="QAQ108" s="14"/>
      <c r="QAR108" s="14"/>
      <c r="QAS108" s="14"/>
      <c r="QAT108" s="14"/>
      <c r="QAU108" s="14"/>
      <c r="QAV108" s="14"/>
      <c r="QAW108" s="14"/>
      <c r="QAX108" s="14"/>
      <c r="QAY108" s="14"/>
      <c r="QAZ108" s="14"/>
      <c r="QBA108" s="14"/>
      <c r="QBB108" s="14"/>
      <c r="QBC108" s="14"/>
      <c r="QBD108" s="14"/>
      <c r="QBE108" s="14"/>
      <c r="QBF108" s="14"/>
      <c r="QBG108" s="14"/>
      <c r="QBH108" s="14"/>
      <c r="QBI108" s="14"/>
      <c r="QBJ108" s="14"/>
      <c r="QBK108" s="14"/>
      <c r="QBL108" s="14"/>
      <c r="QBM108" s="14"/>
      <c r="QBN108" s="14"/>
      <c r="QBO108" s="14"/>
      <c r="QBP108" s="14"/>
      <c r="QBQ108" s="14"/>
      <c r="QBR108" s="14"/>
      <c r="QBS108" s="14"/>
      <c r="QBT108" s="14"/>
      <c r="QBU108" s="14"/>
      <c r="QBV108" s="14"/>
      <c r="QBW108" s="14"/>
      <c r="QBX108" s="14"/>
      <c r="QBY108" s="14"/>
      <c r="QBZ108" s="14"/>
      <c r="QCA108" s="14"/>
      <c r="QCB108" s="14"/>
      <c r="QCC108" s="14"/>
      <c r="QCD108" s="14"/>
      <c r="QCE108" s="14"/>
      <c r="QCF108" s="14"/>
      <c r="QCG108" s="14"/>
      <c r="QCH108" s="14"/>
      <c r="QCI108" s="14"/>
      <c r="QCJ108" s="14"/>
      <c r="QCK108" s="14"/>
      <c r="QCL108" s="14"/>
      <c r="QCM108" s="14"/>
      <c r="QCN108" s="14"/>
      <c r="QCO108" s="14"/>
      <c r="QCP108" s="14"/>
      <c r="QCQ108" s="14"/>
      <c r="QCR108" s="14"/>
      <c r="QCS108" s="14"/>
      <c r="QCT108" s="14"/>
      <c r="QCU108" s="14"/>
      <c r="QCV108" s="14"/>
      <c r="QCW108" s="14"/>
      <c r="QCX108" s="14"/>
      <c r="QCY108" s="14"/>
      <c r="QCZ108" s="14"/>
      <c r="QDA108" s="14"/>
      <c r="QDB108" s="14"/>
      <c r="QDC108" s="14"/>
      <c r="QDD108" s="14"/>
      <c r="QDE108" s="14"/>
      <c r="QDF108" s="14"/>
      <c r="QDG108" s="14"/>
      <c r="QDH108" s="14"/>
      <c r="QDI108" s="14"/>
      <c r="QDJ108" s="14"/>
      <c r="QDK108" s="14"/>
      <c r="QDL108" s="14"/>
      <c r="QDM108" s="14"/>
      <c r="QDN108" s="14"/>
      <c r="QDO108" s="14"/>
      <c r="QDP108" s="14"/>
      <c r="QDQ108" s="14"/>
      <c r="QDR108" s="14"/>
      <c r="QDS108" s="14"/>
      <c r="QDT108" s="14"/>
      <c r="QDU108" s="14"/>
      <c r="QDV108" s="14"/>
      <c r="QDW108" s="14"/>
      <c r="QDX108" s="14"/>
      <c r="QDY108" s="14"/>
      <c r="QDZ108" s="14"/>
      <c r="QEA108" s="14"/>
      <c r="QEB108" s="14"/>
      <c r="QEC108" s="14"/>
      <c r="QED108" s="14"/>
      <c r="QEE108" s="14"/>
      <c r="QEF108" s="14"/>
      <c r="QEG108" s="14"/>
      <c r="QEH108" s="14"/>
      <c r="QEI108" s="14"/>
      <c r="QEJ108" s="14"/>
      <c r="QEK108" s="14"/>
      <c r="QEL108" s="14"/>
      <c r="QEM108" s="14"/>
      <c r="QEN108" s="14"/>
      <c r="QEO108" s="14"/>
      <c r="QEP108" s="14"/>
      <c r="QEQ108" s="14"/>
      <c r="QER108" s="14"/>
      <c r="QES108" s="14"/>
      <c r="QET108" s="14"/>
      <c r="QEU108" s="14"/>
      <c r="QEV108" s="14"/>
      <c r="QEW108" s="14"/>
      <c r="QEX108" s="14"/>
      <c r="QEY108" s="14"/>
      <c r="QEZ108" s="14"/>
      <c r="QFA108" s="14"/>
      <c r="QFB108" s="14"/>
      <c r="QFC108" s="14"/>
      <c r="QFD108" s="14"/>
      <c r="QFE108" s="14"/>
      <c r="QFF108" s="14"/>
      <c r="QFG108" s="14"/>
      <c r="QFH108" s="14"/>
      <c r="QFI108" s="14"/>
      <c r="QFJ108" s="14"/>
      <c r="QFK108" s="14"/>
      <c r="QFL108" s="14"/>
      <c r="QFM108" s="14"/>
      <c r="QFN108" s="14"/>
      <c r="QFO108" s="14"/>
      <c r="QFP108" s="14"/>
      <c r="QFQ108" s="14"/>
      <c r="QFR108" s="14"/>
      <c r="QFS108" s="14"/>
      <c r="QFT108" s="14"/>
      <c r="QFU108" s="14"/>
      <c r="QFV108" s="14"/>
      <c r="QFW108" s="14"/>
      <c r="QFX108" s="14"/>
      <c r="QFY108" s="14"/>
      <c r="QFZ108" s="14"/>
      <c r="QGA108" s="14"/>
      <c r="QGB108" s="14"/>
      <c r="QGC108" s="14"/>
      <c r="QGD108" s="14"/>
      <c r="QGE108" s="14"/>
      <c r="QGF108" s="14"/>
      <c r="QGG108" s="14"/>
      <c r="QGH108" s="14"/>
      <c r="QGI108" s="14"/>
      <c r="QGJ108" s="14"/>
      <c r="QGK108" s="14"/>
      <c r="QGL108" s="14"/>
      <c r="QGM108" s="14"/>
      <c r="QGN108" s="14"/>
      <c r="QGO108" s="14"/>
      <c r="QGP108" s="14"/>
      <c r="QGQ108" s="14"/>
      <c r="QGR108" s="14"/>
      <c r="QGS108" s="14"/>
      <c r="QGT108" s="14"/>
      <c r="QGU108" s="14"/>
      <c r="QGV108" s="14"/>
      <c r="QGW108" s="14"/>
      <c r="QGX108" s="14"/>
      <c r="QGY108" s="14"/>
      <c r="QGZ108" s="14"/>
      <c r="QHA108" s="14"/>
      <c r="QHB108" s="14"/>
      <c r="QHC108" s="14"/>
      <c r="QHD108" s="14"/>
      <c r="QHE108" s="14"/>
      <c r="QHF108" s="14"/>
      <c r="QHG108" s="14"/>
      <c r="QHH108" s="14"/>
      <c r="QHI108" s="14"/>
      <c r="QHJ108" s="14"/>
      <c r="QHK108" s="14"/>
      <c r="QHL108" s="14"/>
      <c r="QHM108" s="14"/>
      <c r="QHN108" s="14"/>
      <c r="QHO108" s="14"/>
      <c r="QHP108" s="14"/>
      <c r="QHQ108" s="14"/>
      <c r="QHR108" s="14"/>
      <c r="QHS108" s="14"/>
      <c r="QHT108" s="14"/>
      <c r="QHU108" s="14"/>
      <c r="QHV108" s="14"/>
      <c r="QHW108" s="14"/>
      <c r="QHX108" s="14"/>
      <c r="QHY108" s="14"/>
      <c r="QHZ108" s="14"/>
      <c r="QIA108" s="14"/>
      <c r="QIB108" s="14"/>
      <c r="QIC108" s="14"/>
      <c r="QID108" s="14"/>
      <c r="QIE108" s="14"/>
      <c r="QIF108" s="14"/>
      <c r="QIG108" s="14"/>
      <c r="QIH108" s="14"/>
      <c r="QII108" s="14"/>
      <c r="QIJ108" s="14"/>
      <c r="QIK108" s="14"/>
      <c r="QIL108" s="14"/>
      <c r="QIM108" s="14"/>
      <c r="QIN108" s="14"/>
      <c r="QIO108" s="14"/>
      <c r="QIP108" s="14"/>
      <c r="QIQ108" s="14"/>
      <c r="QIR108" s="14"/>
      <c r="QIS108" s="14"/>
      <c r="QIT108" s="14"/>
      <c r="QIU108" s="14"/>
      <c r="QIV108" s="14"/>
      <c r="QIW108" s="14"/>
      <c r="QIX108" s="14"/>
      <c r="QIY108" s="14"/>
      <c r="QIZ108" s="14"/>
      <c r="QJA108" s="14"/>
      <c r="QJB108" s="14"/>
      <c r="QJC108" s="14"/>
      <c r="QJD108" s="14"/>
      <c r="QJE108" s="14"/>
      <c r="QJF108" s="14"/>
      <c r="QJG108" s="14"/>
      <c r="QJH108" s="14"/>
      <c r="QJI108" s="14"/>
      <c r="QJJ108" s="14"/>
      <c r="QJK108" s="14"/>
      <c r="QJL108" s="14"/>
      <c r="QJM108" s="14"/>
      <c r="QJN108" s="14"/>
      <c r="QJO108" s="14"/>
      <c r="QJP108" s="14"/>
      <c r="QJQ108" s="14"/>
      <c r="QJR108" s="14"/>
      <c r="QJS108" s="14"/>
      <c r="QJT108" s="14"/>
      <c r="QJU108" s="14"/>
      <c r="QJV108" s="14"/>
      <c r="QJW108" s="14"/>
      <c r="QJX108" s="14"/>
      <c r="QJY108" s="14"/>
      <c r="QJZ108" s="14"/>
      <c r="QKA108" s="14"/>
      <c r="QKB108" s="14"/>
      <c r="QKC108" s="14"/>
      <c r="QKD108" s="14"/>
      <c r="QKE108" s="14"/>
      <c r="QKF108" s="14"/>
      <c r="QKG108" s="14"/>
      <c r="QKH108" s="14"/>
      <c r="QKI108" s="14"/>
      <c r="QKJ108" s="14"/>
      <c r="QKK108" s="14"/>
      <c r="QKL108" s="14"/>
      <c r="QKM108" s="14"/>
      <c r="QKN108" s="14"/>
      <c r="QKO108" s="14"/>
      <c r="QKP108" s="14"/>
      <c r="QKQ108" s="14"/>
      <c r="QKR108" s="14"/>
      <c r="QKS108" s="14"/>
      <c r="QKT108" s="14"/>
      <c r="QKU108" s="14"/>
      <c r="QKV108" s="14"/>
      <c r="QKW108" s="14"/>
      <c r="QKX108" s="14"/>
      <c r="QKY108" s="14"/>
      <c r="QKZ108" s="14"/>
      <c r="QLA108" s="14"/>
      <c r="QLB108" s="14"/>
      <c r="QLC108" s="14"/>
      <c r="QLD108" s="14"/>
      <c r="QLE108" s="14"/>
      <c r="QLF108" s="14"/>
      <c r="QLG108" s="14"/>
      <c r="QLH108" s="14"/>
      <c r="QLI108" s="14"/>
      <c r="QLJ108" s="14"/>
      <c r="QLK108" s="14"/>
      <c r="QLL108" s="14"/>
      <c r="QLM108" s="14"/>
      <c r="QLN108" s="14"/>
      <c r="QLO108" s="14"/>
      <c r="QLP108" s="14"/>
      <c r="QLQ108" s="14"/>
      <c r="QLR108" s="14"/>
      <c r="QLS108" s="14"/>
      <c r="QLT108" s="14"/>
      <c r="QLU108" s="14"/>
      <c r="QLV108" s="14"/>
      <c r="QLW108" s="14"/>
      <c r="QLX108" s="14"/>
      <c r="QLY108" s="14"/>
      <c r="QLZ108" s="14"/>
      <c r="QMA108" s="14"/>
      <c r="QMB108" s="14"/>
      <c r="QMC108" s="14"/>
      <c r="QMD108" s="14"/>
      <c r="QME108" s="14"/>
      <c r="QMF108" s="14"/>
      <c r="QMG108" s="14"/>
      <c r="QMH108" s="14"/>
      <c r="QMI108" s="14"/>
      <c r="QMJ108" s="14"/>
      <c r="QMK108" s="14"/>
      <c r="QML108" s="14"/>
      <c r="QMM108" s="14"/>
      <c r="QMN108" s="14"/>
      <c r="QMO108" s="14"/>
      <c r="QMP108" s="14"/>
      <c r="QMQ108" s="14"/>
      <c r="QMR108" s="14"/>
      <c r="QMS108" s="14"/>
      <c r="QMT108" s="14"/>
      <c r="QMU108" s="14"/>
      <c r="QMV108" s="14"/>
      <c r="QMW108" s="14"/>
      <c r="QMX108" s="14"/>
      <c r="QMY108" s="14"/>
      <c r="QMZ108" s="14"/>
      <c r="QNA108" s="14"/>
      <c r="QNB108" s="14"/>
      <c r="QNC108" s="14"/>
      <c r="QND108" s="14"/>
      <c r="QNE108" s="14"/>
      <c r="QNF108" s="14"/>
      <c r="QNG108" s="14"/>
      <c r="QNH108" s="14"/>
      <c r="QNI108" s="14"/>
      <c r="QNJ108" s="14"/>
      <c r="QNK108" s="14"/>
      <c r="QNL108" s="14"/>
      <c r="QNM108" s="14"/>
      <c r="QNN108" s="14"/>
      <c r="QNO108" s="14"/>
      <c r="QNP108" s="14"/>
      <c r="QNQ108" s="14"/>
      <c r="QNR108" s="14"/>
      <c r="QNS108" s="14"/>
      <c r="QNT108" s="14"/>
      <c r="QNU108" s="14"/>
      <c r="QNV108" s="14"/>
      <c r="QNW108" s="14"/>
      <c r="QNX108" s="14"/>
      <c r="QNY108" s="14"/>
      <c r="QNZ108" s="14"/>
      <c r="QOA108" s="14"/>
      <c r="QOB108" s="14"/>
      <c r="QOC108" s="14"/>
      <c r="QOD108" s="14"/>
      <c r="QOE108" s="14"/>
      <c r="QOF108" s="14"/>
      <c r="QOG108" s="14"/>
      <c r="QOH108" s="14"/>
      <c r="QOI108" s="14"/>
      <c r="QOJ108" s="14"/>
      <c r="QOK108" s="14"/>
      <c r="QOL108" s="14"/>
      <c r="QOM108" s="14"/>
      <c r="QON108" s="14"/>
      <c r="QOO108" s="14"/>
      <c r="QOP108" s="14"/>
      <c r="QOQ108" s="14"/>
      <c r="QOR108" s="14"/>
      <c r="QOS108" s="14"/>
      <c r="QOT108" s="14"/>
      <c r="QOU108" s="14"/>
      <c r="QOV108" s="14"/>
      <c r="QOW108" s="14"/>
      <c r="QOX108" s="14"/>
      <c r="QOY108" s="14"/>
      <c r="QOZ108" s="14"/>
      <c r="QPA108" s="14"/>
      <c r="QPB108" s="14"/>
      <c r="QPC108" s="14"/>
      <c r="QPD108" s="14"/>
      <c r="QPE108" s="14"/>
      <c r="QPF108" s="14"/>
      <c r="QPG108" s="14"/>
      <c r="QPH108" s="14"/>
      <c r="QPI108" s="14"/>
      <c r="QPJ108" s="14"/>
      <c r="QPK108" s="14"/>
      <c r="QPL108" s="14"/>
      <c r="QPM108" s="14"/>
      <c r="QPN108" s="14"/>
      <c r="QPO108" s="14"/>
      <c r="QPP108" s="14"/>
      <c r="QPQ108" s="14"/>
      <c r="QPR108" s="14"/>
      <c r="QPS108" s="14"/>
      <c r="QPT108" s="14"/>
      <c r="QPU108" s="14"/>
      <c r="QPV108" s="14"/>
      <c r="QPW108" s="14"/>
      <c r="QPX108" s="14"/>
      <c r="QPY108" s="14"/>
      <c r="QPZ108" s="14"/>
      <c r="QQA108" s="14"/>
      <c r="QQB108" s="14"/>
      <c r="QQC108" s="14"/>
      <c r="QQD108" s="14"/>
      <c r="QQE108" s="14"/>
      <c r="QQF108" s="14"/>
      <c r="QQG108" s="14"/>
      <c r="QQH108" s="14"/>
      <c r="QQI108" s="14"/>
      <c r="QQJ108" s="14"/>
      <c r="QQK108" s="14"/>
      <c r="QQL108" s="14"/>
      <c r="QQM108" s="14"/>
      <c r="QQN108" s="14"/>
      <c r="QQO108" s="14"/>
      <c r="QQP108" s="14"/>
      <c r="QQQ108" s="14"/>
      <c r="QQR108" s="14"/>
      <c r="QQS108" s="14"/>
      <c r="QQT108" s="14"/>
      <c r="QQU108" s="14"/>
      <c r="QQV108" s="14"/>
      <c r="QQW108" s="14"/>
      <c r="QQX108" s="14"/>
      <c r="QQY108" s="14"/>
      <c r="QQZ108" s="14"/>
      <c r="QRA108" s="14"/>
      <c r="QRB108" s="14"/>
      <c r="QRC108" s="14"/>
      <c r="QRD108" s="14"/>
      <c r="QRE108" s="14"/>
      <c r="QRF108" s="14"/>
      <c r="QRG108" s="14"/>
      <c r="QRH108" s="14"/>
      <c r="QRI108" s="14"/>
      <c r="QRJ108" s="14"/>
      <c r="QRK108" s="14"/>
      <c r="QRL108" s="14"/>
      <c r="QRM108" s="14"/>
      <c r="QRN108" s="14"/>
      <c r="QRO108" s="14"/>
      <c r="QRP108" s="14"/>
      <c r="QRQ108" s="14"/>
      <c r="QRR108" s="14"/>
      <c r="QRS108" s="14"/>
      <c r="QRT108" s="14"/>
      <c r="QRU108" s="14"/>
      <c r="QRV108" s="14"/>
      <c r="QRW108" s="14"/>
      <c r="QRX108" s="14"/>
      <c r="QRY108" s="14"/>
      <c r="QRZ108" s="14"/>
      <c r="QSA108" s="14"/>
      <c r="QSB108" s="14"/>
      <c r="QSC108" s="14"/>
      <c r="QSD108" s="14"/>
      <c r="QSE108" s="14"/>
      <c r="QSF108" s="14"/>
      <c r="QSG108" s="14"/>
      <c r="QSH108" s="14"/>
      <c r="QSI108" s="14"/>
      <c r="QSJ108" s="14"/>
      <c r="QSK108" s="14"/>
      <c r="QSL108" s="14"/>
      <c r="QSM108" s="14"/>
      <c r="QSN108" s="14"/>
      <c r="QSO108" s="14"/>
      <c r="QSP108" s="14"/>
      <c r="QSQ108" s="14"/>
      <c r="QSR108" s="14"/>
      <c r="QSS108" s="14"/>
      <c r="QST108" s="14"/>
      <c r="QSU108" s="14"/>
      <c r="QSV108" s="14"/>
      <c r="QSW108" s="14"/>
      <c r="QSX108" s="14"/>
      <c r="QSY108" s="14"/>
      <c r="QSZ108" s="14"/>
      <c r="QTA108" s="14"/>
      <c r="QTB108" s="14"/>
      <c r="QTC108" s="14"/>
      <c r="QTD108" s="14"/>
      <c r="QTE108" s="14"/>
      <c r="QTF108" s="14"/>
      <c r="QTG108" s="14"/>
      <c r="QTH108" s="14"/>
      <c r="QTI108" s="14"/>
      <c r="QTJ108" s="14"/>
      <c r="QTK108" s="14"/>
      <c r="QTL108" s="14"/>
      <c r="QTM108" s="14"/>
      <c r="QTN108" s="14"/>
      <c r="QTO108" s="14"/>
      <c r="QTP108" s="14"/>
      <c r="QTQ108" s="14"/>
      <c r="QTR108" s="14"/>
      <c r="QTS108" s="14"/>
      <c r="QTT108" s="14"/>
      <c r="QTU108" s="14"/>
      <c r="QTV108" s="14"/>
      <c r="QTW108" s="14"/>
      <c r="QTX108" s="14"/>
      <c r="QTY108" s="14"/>
      <c r="QTZ108" s="14"/>
      <c r="QUA108" s="14"/>
      <c r="QUB108" s="14"/>
      <c r="QUC108" s="14"/>
      <c r="QUD108" s="14"/>
      <c r="QUE108" s="14"/>
      <c r="QUF108" s="14"/>
      <c r="QUG108" s="14"/>
      <c r="QUH108" s="14"/>
      <c r="QUI108" s="14"/>
      <c r="QUJ108" s="14"/>
      <c r="QUK108" s="14"/>
      <c r="QUL108" s="14"/>
      <c r="QUM108" s="14"/>
      <c r="QUN108" s="14"/>
      <c r="QUO108" s="14"/>
      <c r="QUP108" s="14"/>
      <c r="QUQ108" s="14"/>
      <c r="QUR108" s="14"/>
      <c r="QUS108" s="14"/>
      <c r="QUT108" s="14"/>
      <c r="QUU108" s="14"/>
      <c r="QUV108" s="14"/>
      <c r="QUW108" s="14"/>
      <c r="QUX108" s="14"/>
      <c r="QUY108" s="14"/>
      <c r="QUZ108" s="14"/>
      <c r="QVA108" s="14"/>
      <c r="QVB108" s="14"/>
      <c r="QVC108" s="14"/>
      <c r="QVD108" s="14"/>
      <c r="QVE108" s="14"/>
      <c r="QVF108" s="14"/>
      <c r="QVG108" s="14"/>
      <c r="QVH108" s="14"/>
      <c r="QVI108" s="14"/>
      <c r="QVJ108" s="14"/>
      <c r="QVK108" s="14"/>
      <c r="QVL108" s="14"/>
      <c r="QVM108" s="14"/>
      <c r="QVN108" s="14"/>
      <c r="QVO108" s="14"/>
      <c r="QVP108" s="14"/>
      <c r="QVQ108" s="14"/>
      <c r="QVR108" s="14"/>
      <c r="QVS108" s="14"/>
      <c r="QVT108" s="14"/>
      <c r="QVU108" s="14"/>
      <c r="QVV108" s="14"/>
      <c r="QVW108" s="14"/>
      <c r="QVX108" s="14"/>
      <c r="QVY108" s="14"/>
      <c r="QVZ108" s="14"/>
      <c r="QWA108" s="14"/>
      <c r="QWB108" s="14"/>
      <c r="QWC108" s="14"/>
      <c r="QWD108" s="14"/>
      <c r="QWE108" s="14"/>
      <c r="QWF108" s="14"/>
      <c r="QWG108" s="14"/>
      <c r="QWH108" s="14"/>
      <c r="QWI108" s="14"/>
      <c r="QWJ108" s="14"/>
      <c r="QWK108" s="14"/>
      <c r="QWL108" s="14"/>
      <c r="QWM108" s="14"/>
      <c r="QWN108" s="14"/>
      <c r="QWO108" s="14"/>
      <c r="QWP108" s="14"/>
      <c r="QWQ108" s="14"/>
      <c r="QWR108" s="14"/>
      <c r="QWS108" s="14"/>
      <c r="QWT108" s="14"/>
      <c r="QWU108" s="14"/>
      <c r="QWV108" s="14"/>
      <c r="QWW108" s="14"/>
      <c r="QWX108" s="14"/>
      <c r="QWY108" s="14"/>
      <c r="QWZ108" s="14"/>
      <c r="QXA108" s="14"/>
      <c r="QXB108" s="14"/>
      <c r="QXC108" s="14"/>
      <c r="QXD108" s="14"/>
      <c r="QXE108" s="14"/>
      <c r="QXF108" s="14"/>
      <c r="QXG108" s="14"/>
      <c r="QXH108" s="14"/>
      <c r="QXI108" s="14"/>
      <c r="QXJ108" s="14"/>
      <c r="QXK108" s="14"/>
      <c r="QXL108" s="14"/>
      <c r="QXM108" s="14"/>
      <c r="QXN108" s="14"/>
      <c r="QXO108" s="14"/>
      <c r="QXP108" s="14"/>
      <c r="QXQ108" s="14"/>
      <c r="QXR108" s="14"/>
      <c r="QXS108" s="14"/>
      <c r="QXT108" s="14"/>
      <c r="QXU108" s="14"/>
      <c r="QXV108" s="14"/>
      <c r="QXW108" s="14"/>
      <c r="QXX108" s="14"/>
      <c r="QXY108" s="14"/>
      <c r="QXZ108" s="14"/>
      <c r="QYA108" s="14"/>
      <c r="QYB108" s="14"/>
      <c r="QYC108" s="14"/>
      <c r="QYD108" s="14"/>
      <c r="QYE108" s="14"/>
      <c r="QYF108" s="14"/>
      <c r="QYG108" s="14"/>
      <c r="QYH108" s="14"/>
      <c r="QYI108" s="14"/>
      <c r="QYJ108" s="14"/>
      <c r="QYK108" s="14"/>
      <c r="QYL108" s="14"/>
      <c r="QYM108" s="14"/>
      <c r="QYN108" s="14"/>
      <c r="QYO108" s="14"/>
      <c r="QYP108" s="14"/>
      <c r="QYQ108" s="14"/>
      <c r="QYR108" s="14"/>
      <c r="QYS108" s="14"/>
      <c r="QYT108" s="14"/>
      <c r="QYU108" s="14"/>
      <c r="QYV108" s="14"/>
      <c r="QYW108" s="14"/>
      <c r="QYX108" s="14"/>
      <c r="QYY108" s="14"/>
      <c r="QYZ108" s="14"/>
      <c r="QZA108" s="14"/>
      <c r="QZB108" s="14"/>
      <c r="QZC108" s="14"/>
      <c r="QZD108" s="14"/>
      <c r="QZE108" s="14"/>
      <c r="QZF108" s="14"/>
      <c r="QZG108" s="14"/>
      <c r="QZH108" s="14"/>
      <c r="QZI108" s="14"/>
      <c r="QZJ108" s="14"/>
      <c r="QZK108" s="14"/>
      <c r="QZL108" s="14"/>
      <c r="QZM108" s="14"/>
      <c r="QZN108" s="14"/>
      <c r="QZO108" s="14"/>
      <c r="QZP108" s="14"/>
      <c r="QZQ108" s="14"/>
      <c r="QZR108" s="14"/>
      <c r="QZS108" s="14"/>
      <c r="QZT108" s="14"/>
      <c r="QZU108" s="14"/>
      <c r="QZV108" s="14"/>
      <c r="QZW108" s="14"/>
      <c r="QZX108" s="14"/>
      <c r="QZY108" s="14"/>
      <c r="QZZ108" s="14"/>
      <c r="RAA108" s="14"/>
      <c r="RAB108" s="14"/>
      <c r="RAC108" s="14"/>
      <c r="RAD108" s="14"/>
      <c r="RAE108" s="14"/>
      <c r="RAF108" s="14"/>
      <c r="RAG108" s="14"/>
      <c r="RAH108" s="14"/>
      <c r="RAI108" s="14"/>
      <c r="RAJ108" s="14"/>
      <c r="RAK108" s="14"/>
      <c r="RAL108" s="14"/>
      <c r="RAM108" s="14"/>
      <c r="RAN108" s="14"/>
      <c r="RAO108" s="14"/>
      <c r="RAP108" s="14"/>
      <c r="RAQ108" s="14"/>
      <c r="RAR108" s="14"/>
      <c r="RAS108" s="14"/>
      <c r="RAT108" s="14"/>
      <c r="RAU108" s="14"/>
      <c r="RAV108" s="14"/>
      <c r="RAW108" s="14"/>
      <c r="RAX108" s="14"/>
      <c r="RAY108" s="14"/>
      <c r="RAZ108" s="14"/>
      <c r="RBA108" s="14"/>
      <c r="RBB108" s="14"/>
      <c r="RBC108" s="14"/>
      <c r="RBD108" s="14"/>
      <c r="RBE108" s="14"/>
      <c r="RBF108" s="14"/>
      <c r="RBG108" s="14"/>
      <c r="RBH108" s="14"/>
      <c r="RBI108" s="14"/>
      <c r="RBJ108" s="14"/>
      <c r="RBK108" s="14"/>
      <c r="RBL108" s="14"/>
      <c r="RBM108" s="14"/>
      <c r="RBN108" s="14"/>
      <c r="RBO108" s="14"/>
      <c r="RBP108" s="14"/>
      <c r="RBQ108" s="14"/>
      <c r="RBR108" s="14"/>
      <c r="RBS108" s="14"/>
      <c r="RBT108" s="14"/>
      <c r="RBU108" s="14"/>
      <c r="RBV108" s="14"/>
      <c r="RBW108" s="14"/>
      <c r="RBX108" s="14"/>
      <c r="RBY108" s="14"/>
      <c r="RBZ108" s="14"/>
      <c r="RCA108" s="14"/>
      <c r="RCB108" s="14"/>
      <c r="RCC108" s="14"/>
      <c r="RCD108" s="14"/>
      <c r="RCE108" s="14"/>
      <c r="RCF108" s="14"/>
      <c r="RCG108" s="14"/>
      <c r="RCH108" s="14"/>
      <c r="RCI108" s="14"/>
      <c r="RCJ108" s="14"/>
      <c r="RCK108" s="14"/>
      <c r="RCL108" s="14"/>
      <c r="RCM108" s="14"/>
      <c r="RCN108" s="14"/>
      <c r="RCO108" s="14"/>
      <c r="RCP108" s="14"/>
      <c r="RCQ108" s="14"/>
      <c r="RCR108" s="14"/>
      <c r="RCS108" s="14"/>
      <c r="RCT108" s="14"/>
      <c r="RCU108" s="14"/>
      <c r="RCV108" s="14"/>
      <c r="RCW108" s="14"/>
      <c r="RCX108" s="14"/>
      <c r="RCY108" s="14"/>
      <c r="RCZ108" s="14"/>
      <c r="RDA108" s="14"/>
      <c r="RDB108" s="14"/>
      <c r="RDC108" s="14"/>
      <c r="RDD108" s="14"/>
      <c r="RDE108" s="14"/>
      <c r="RDF108" s="14"/>
      <c r="RDG108" s="14"/>
      <c r="RDH108" s="14"/>
      <c r="RDI108" s="14"/>
      <c r="RDJ108" s="14"/>
      <c r="RDK108" s="14"/>
      <c r="RDL108" s="14"/>
      <c r="RDM108" s="14"/>
      <c r="RDN108" s="14"/>
      <c r="RDO108" s="14"/>
      <c r="RDP108" s="14"/>
      <c r="RDQ108" s="14"/>
      <c r="RDR108" s="14"/>
      <c r="RDS108" s="14"/>
      <c r="RDT108" s="14"/>
      <c r="RDU108" s="14"/>
      <c r="RDV108" s="14"/>
      <c r="RDW108" s="14"/>
      <c r="RDX108" s="14"/>
      <c r="RDY108" s="14"/>
      <c r="RDZ108" s="14"/>
      <c r="REA108" s="14"/>
      <c r="REB108" s="14"/>
      <c r="REC108" s="14"/>
      <c r="RED108" s="14"/>
      <c r="REE108" s="14"/>
      <c r="REF108" s="14"/>
      <c r="REG108" s="14"/>
      <c r="REH108" s="14"/>
      <c r="REI108" s="14"/>
      <c r="REJ108" s="14"/>
      <c r="REK108" s="14"/>
      <c r="REL108" s="14"/>
      <c r="REM108" s="14"/>
      <c r="REN108" s="14"/>
      <c r="REO108" s="14"/>
      <c r="REP108" s="14"/>
      <c r="REQ108" s="14"/>
      <c r="RER108" s="14"/>
      <c r="RES108" s="14"/>
      <c r="RET108" s="14"/>
      <c r="REU108" s="14"/>
      <c r="REV108" s="14"/>
      <c r="REW108" s="14"/>
      <c r="REX108" s="14"/>
      <c r="REY108" s="14"/>
      <c r="REZ108" s="14"/>
      <c r="RFA108" s="14"/>
      <c r="RFB108" s="14"/>
      <c r="RFC108" s="14"/>
      <c r="RFD108" s="14"/>
      <c r="RFE108" s="14"/>
      <c r="RFF108" s="14"/>
      <c r="RFG108" s="14"/>
      <c r="RFH108" s="14"/>
      <c r="RFI108" s="14"/>
      <c r="RFJ108" s="14"/>
      <c r="RFK108" s="14"/>
      <c r="RFL108" s="14"/>
      <c r="RFM108" s="14"/>
      <c r="RFN108" s="14"/>
      <c r="RFO108" s="14"/>
      <c r="RFP108" s="14"/>
      <c r="RFQ108" s="14"/>
      <c r="RFR108" s="14"/>
      <c r="RFS108" s="14"/>
      <c r="RFT108" s="14"/>
      <c r="RFU108" s="14"/>
      <c r="RFV108" s="14"/>
      <c r="RFW108" s="14"/>
      <c r="RFX108" s="14"/>
      <c r="RFY108" s="14"/>
      <c r="RFZ108" s="14"/>
      <c r="RGA108" s="14"/>
      <c r="RGB108" s="14"/>
      <c r="RGC108" s="14"/>
      <c r="RGD108" s="14"/>
      <c r="RGE108" s="14"/>
      <c r="RGF108" s="14"/>
      <c r="RGG108" s="14"/>
      <c r="RGH108" s="14"/>
      <c r="RGI108" s="14"/>
      <c r="RGJ108" s="14"/>
      <c r="RGK108" s="14"/>
      <c r="RGL108" s="14"/>
      <c r="RGM108" s="14"/>
      <c r="RGN108" s="14"/>
      <c r="RGO108" s="14"/>
      <c r="RGP108" s="14"/>
      <c r="RGQ108" s="14"/>
      <c r="RGR108" s="14"/>
      <c r="RGS108" s="14"/>
      <c r="RGT108" s="14"/>
      <c r="RGU108" s="14"/>
      <c r="RGV108" s="14"/>
      <c r="RGW108" s="14"/>
      <c r="RGX108" s="14"/>
      <c r="RGY108" s="14"/>
      <c r="RGZ108" s="14"/>
      <c r="RHA108" s="14"/>
      <c r="RHB108" s="14"/>
      <c r="RHC108" s="14"/>
      <c r="RHD108" s="14"/>
      <c r="RHE108" s="14"/>
      <c r="RHF108" s="14"/>
      <c r="RHG108" s="14"/>
      <c r="RHH108" s="14"/>
      <c r="RHI108" s="14"/>
      <c r="RHJ108" s="14"/>
      <c r="RHK108" s="14"/>
      <c r="RHL108" s="14"/>
      <c r="RHM108" s="14"/>
      <c r="RHN108" s="14"/>
      <c r="RHO108" s="14"/>
      <c r="RHP108" s="14"/>
      <c r="RHQ108" s="14"/>
      <c r="RHR108" s="14"/>
      <c r="RHS108" s="14"/>
      <c r="RHT108" s="14"/>
      <c r="RHU108" s="14"/>
      <c r="RHV108" s="14"/>
      <c r="RHW108" s="14"/>
      <c r="RHX108" s="14"/>
      <c r="RHY108" s="14"/>
      <c r="RHZ108" s="14"/>
      <c r="RIA108" s="14"/>
      <c r="RIB108" s="14"/>
      <c r="RIC108" s="14"/>
      <c r="RID108" s="14"/>
      <c r="RIE108" s="14"/>
      <c r="RIF108" s="14"/>
      <c r="RIG108" s="14"/>
      <c r="RIH108" s="14"/>
      <c r="RII108" s="14"/>
      <c r="RIJ108" s="14"/>
      <c r="RIK108" s="14"/>
      <c r="RIL108" s="14"/>
      <c r="RIM108" s="14"/>
      <c r="RIN108" s="14"/>
      <c r="RIO108" s="14"/>
      <c r="RIP108" s="14"/>
      <c r="RIQ108" s="14"/>
      <c r="RIR108" s="14"/>
      <c r="RIS108" s="14"/>
      <c r="RIT108" s="14"/>
      <c r="RIU108" s="14"/>
      <c r="RIV108" s="14"/>
      <c r="RIW108" s="14"/>
      <c r="RIX108" s="14"/>
      <c r="RIY108" s="14"/>
      <c r="RIZ108" s="14"/>
      <c r="RJA108" s="14"/>
      <c r="RJB108" s="14"/>
      <c r="RJC108" s="14"/>
      <c r="RJD108" s="14"/>
      <c r="RJE108" s="14"/>
      <c r="RJF108" s="14"/>
      <c r="RJG108" s="14"/>
      <c r="RJH108" s="14"/>
      <c r="RJI108" s="14"/>
      <c r="RJJ108" s="14"/>
      <c r="RJK108" s="14"/>
      <c r="RJL108" s="14"/>
      <c r="RJM108" s="14"/>
      <c r="RJN108" s="14"/>
      <c r="RJO108" s="14"/>
      <c r="RJP108" s="14"/>
      <c r="RJQ108" s="14"/>
      <c r="RJR108" s="14"/>
      <c r="RJS108" s="14"/>
      <c r="RJT108" s="14"/>
      <c r="RJU108" s="14"/>
      <c r="RJV108" s="14"/>
      <c r="RJW108" s="14"/>
      <c r="RJX108" s="14"/>
      <c r="RJY108" s="14"/>
      <c r="RJZ108" s="14"/>
      <c r="RKA108" s="14"/>
      <c r="RKB108" s="14"/>
      <c r="RKC108" s="14"/>
      <c r="RKD108" s="14"/>
      <c r="RKE108" s="14"/>
      <c r="RKF108" s="14"/>
      <c r="RKG108" s="14"/>
      <c r="RKH108" s="14"/>
      <c r="RKI108" s="14"/>
      <c r="RKJ108" s="14"/>
      <c r="RKK108" s="14"/>
      <c r="RKL108" s="14"/>
      <c r="RKM108" s="14"/>
      <c r="RKN108" s="14"/>
      <c r="RKO108" s="14"/>
      <c r="RKP108" s="14"/>
      <c r="RKQ108" s="14"/>
      <c r="RKR108" s="14"/>
      <c r="RKS108" s="14"/>
      <c r="RKT108" s="14"/>
      <c r="RKU108" s="14"/>
      <c r="RKV108" s="14"/>
      <c r="RKW108" s="14"/>
      <c r="RKX108" s="14"/>
      <c r="RKY108" s="14"/>
      <c r="RKZ108" s="14"/>
      <c r="RLA108" s="14"/>
      <c r="RLB108" s="14"/>
      <c r="RLC108" s="14"/>
      <c r="RLD108" s="14"/>
      <c r="RLE108" s="14"/>
      <c r="RLF108" s="14"/>
      <c r="RLG108" s="14"/>
      <c r="RLH108" s="14"/>
      <c r="RLI108" s="14"/>
      <c r="RLJ108" s="14"/>
      <c r="RLK108" s="14"/>
      <c r="RLL108" s="14"/>
      <c r="RLM108" s="14"/>
      <c r="RLN108" s="14"/>
      <c r="RLO108" s="14"/>
      <c r="RLP108" s="14"/>
      <c r="RLQ108" s="14"/>
      <c r="RLR108" s="14"/>
      <c r="RLS108" s="14"/>
      <c r="RLT108" s="14"/>
      <c r="RLU108" s="14"/>
      <c r="RLV108" s="14"/>
      <c r="RLW108" s="14"/>
      <c r="RLX108" s="14"/>
      <c r="RLY108" s="14"/>
      <c r="RLZ108" s="14"/>
      <c r="RMA108" s="14"/>
      <c r="RMB108" s="14"/>
      <c r="RMC108" s="14"/>
      <c r="RMD108" s="14"/>
      <c r="RME108" s="14"/>
      <c r="RMF108" s="14"/>
      <c r="RMG108" s="14"/>
      <c r="RMH108" s="14"/>
      <c r="RMI108" s="14"/>
      <c r="RMJ108" s="14"/>
      <c r="RMK108" s="14"/>
      <c r="RML108" s="14"/>
      <c r="RMM108" s="14"/>
      <c r="RMN108" s="14"/>
      <c r="RMO108" s="14"/>
      <c r="RMP108" s="14"/>
      <c r="RMQ108" s="14"/>
      <c r="RMR108" s="14"/>
      <c r="RMS108" s="14"/>
      <c r="RMT108" s="14"/>
      <c r="RMU108" s="14"/>
      <c r="RMV108" s="14"/>
      <c r="RMW108" s="14"/>
      <c r="RMX108" s="14"/>
      <c r="RMY108" s="14"/>
      <c r="RMZ108" s="14"/>
      <c r="RNA108" s="14"/>
      <c r="RNB108" s="14"/>
      <c r="RNC108" s="14"/>
      <c r="RND108" s="14"/>
      <c r="RNE108" s="14"/>
      <c r="RNF108" s="14"/>
      <c r="RNG108" s="14"/>
      <c r="RNH108" s="14"/>
      <c r="RNI108" s="14"/>
      <c r="RNJ108" s="14"/>
      <c r="RNK108" s="14"/>
      <c r="RNL108" s="14"/>
      <c r="RNM108" s="14"/>
      <c r="RNN108" s="14"/>
      <c r="RNO108" s="14"/>
      <c r="RNP108" s="14"/>
      <c r="RNQ108" s="14"/>
      <c r="RNR108" s="14"/>
      <c r="RNS108" s="14"/>
      <c r="RNT108" s="14"/>
      <c r="RNU108" s="14"/>
      <c r="RNV108" s="14"/>
      <c r="RNW108" s="14"/>
      <c r="RNX108" s="14"/>
      <c r="RNY108" s="14"/>
      <c r="RNZ108" s="14"/>
      <c r="ROA108" s="14"/>
      <c r="ROB108" s="14"/>
      <c r="ROC108" s="14"/>
      <c r="ROD108" s="14"/>
      <c r="ROE108" s="14"/>
      <c r="ROF108" s="14"/>
      <c r="ROG108" s="14"/>
      <c r="ROH108" s="14"/>
      <c r="ROI108" s="14"/>
      <c r="ROJ108" s="14"/>
      <c r="ROK108" s="14"/>
      <c r="ROL108" s="14"/>
      <c r="ROM108" s="14"/>
      <c r="RON108" s="14"/>
      <c r="ROO108" s="14"/>
      <c r="ROP108" s="14"/>
      <c r="ROQ108" s="14"/>
      <c r="ROR108" s="14"/>
      <c r="ROS108" s="14"/>
      <c r="ROT108" s="14"/>
      <c r="ROU108" s="14"/>
      <c r="ROV108" s="14"/>
      <c r="ROW108" s="14"/>
      <c r="ROX108" s="14"/>
      <c r="ROY108" s="14"/>
      <c r="ROZ108" s="14"/>
      <c r="RPA108" s="14"/>
      <c r="RPB108" s="14"/>
      <c r="RPC108" s="14"/>
      <c r="RPD108" s="14"/>
      <c r="RPE108" s="14"/>
      <c r="RPF108" s="14"/>
      <c r="RPG108" s="14"/>
      <c r="RPH108" s="14"/>
      <c r="RPI108" s="14"/>
      <c r="RPJ108" s="14"/>
      <c r="RPK108" s="14"/>
      <c r="RPL108" s="14"/>
      <c r="RPM108" s="14"/>
      <c r="RPN108" s="14"/>
      <c r="RPO108" s="14"/>
      <c r="RPP108" s="14"/>
      <c r="RPQ108" s="14"/>
      <c r="RPR108" s="14"/>
      <c r="RPS108" s="14"/>
      <c r="RPT108" s="14"/>
      <c r="RPU108" s="14"/>
      <c r="RPV108" s="14"/>
      <c r="RPW108" s="14"/>
      <c r="RPX108" s="14"/>
      <c r="RPY108" s="14"/>
      <c r="RPZ108" s="14"/>
      <c r="RQA108" s="14"/>
      <c r="RQB108" s="14"/>
      <c r="RQC108" s="14"/>
      <c r="RQD108" s="14"/>
      <c r="RQE108" s="14"/>
      <c r="RQF108" s="14"/>
      <c r="RQG108" s="14"/>
      <c r="RQH108" s="14"/>
      <c r="RQI108" s="14"/>
      <c r="RQJ108" s="14"/>
      <c r="RQK108" s="14"/>
      <c r="RQL108" s="14"/>
      <c r="RQM108" s="14"/>
      <c r="RQN108" s="14"/>
      <c r="RQO108" s="14"/>
      <c r="RQP108" s="14"/>
      <c r="RQQ108" s="14"/>
      <c r="RQR108" s="14"/>
      <c r="RQS108" s="14"/>
      <c r="RQT108" s="14"/>
      <c r="RQU108" s="14"/>
      <c r="RQV108" s="14"/>
      <c r="RQW108" s="14"/>
      <c r="RQX108" s="14"/>
      <c r="RQY108" s="14"/>
      <c r="RQZ108" s="14"/>
      <c r="RRA108" s="14"/>
      <c r="RRB108" s="14"/>
      <c r="RRC108" s="14"/>
      <c r="RRD108" s="14"/>
      <c r="RRE108" s="14"/>
      <c r="RRF108" s="14"/>
      <c r="RRG108" s="14"/>
      <c r="RRH108" s="14"/>
      <c r="RRI108" s="14"/>
      <c r="RRJ108" s="14"/>
      <c r="RRK108" s="14"/>
      <c r="RRL108" s="14"/>
      <c r="RRM108" s="14"/>
      <c r="RRN108" s="14"/>
      <c r="RRO108" s="14"/>
      <c r="RRP108" s="14"/>
      <c r="RRQ108" s="14"/>
      <c r="RRR108" s="14"/>
      <c r="RRS108" s="14"/>
      <c r="RRT108" s="14"/>
      <c r="RRU108" s="14"/>
      <c r="RRV108" s="14"/>
      <c r="RRW108" s="14"/>
      <c r="RRX108" s="14"/>
      <c r="RRY108" s="14"/>
      <c r="RRZ108" s="14"/>
      <c r="RSA108" s="14"/>
      <c r="RSB108" s="14"/>
      <c r="RSC108" s="14"/>
      <c r="RSD108" s="14"/>
      <c r="RSE108" s="14"/>
      <c r="RSF108" s="14"/>
      <c r="RSG108" s="14"/>
      <c r="RSH108" s="14"/>
      <c r="RSI108" s="14"/>
      <c r="RSJ108" s="14"/>
      <c r="RSK108" s="14"/>
      <c r="RSL108" s="14"/>
      <c r="RSM108" s="14"/>
      <c r="RSN108" s="14"/>
      <c r="RSO108" s="14"/>
      <c r="RSP108" s="14"/>
      <c r="RSQ108" s="14"/>
      <c r="RSR108" s="14"/>
      <c r="RSS108" s="14"/>
      <c r="RST108" s="14"/>
      <c r="RSU108" s="14"/>
      <c r="RSV108" s="14"/>
      <c r="RSW108" s="14"/>
      <c r="RSX108" s="14"/>
      <c r="RSY108" s="14"/>
      <c r="RSZ108" s="14"/>
      <c r="RTA108" s="14"/>
      <c r="RTB108" s="14"/>
      <c r="RTC108" s="14"/>
      <c r="RTD108" s="14"/>
      <c r="RTE108" s="14"/>
      <c r="RTF108" s="14"/>
      <c r="RTG108" s="14"/>
      <c r="RTH108" s="14"/>
      <c r="RTI108" s="14"/>
      <c r="RTJ108" s="14"/>
      <c r="RTK108" s="14"/>
      <c r="RTL108" s="14"/>
      <c r="RTM108" s="14"/>
      <c r="RTN108" s="14"/>
      <c r="RTO108" s="14"/>
      <c r="RTP108" s="14"/>
      <c r="RTQ108" s="14"/>
      <c r="RTR108" s="14"/>
      <c r="RTS108" s="14"/>
      <c r="RTT108" s="14"/>
      <c r="RTU108" s="14"/>
      <c r="RTV108" s="14"/>
      <c r="RTW108" s="14"/>
      <c r="RTX108" s="14"/>
      <c r="RTY108" s="14"/>
      <c r="RTZ108" s="14"/>
      <c r="RUA108" s="14"/>
      <c r="RUB108" s="14"/>
      <c r="RUC108" s="14"/>
      <c r="RUD108" s="14"/>
      <c r="RUE108" s="14"/>
      <c r="RUF108" s="14"/>
      <c r="RUG108" s="14"/>
      <c r="RUH108" s="14"/>
      <c r="RUI108" s="14"/>
      <c r="RUJ108" s="14"/>
      <c r="RUK108" s="14"/>
      <c r="RUL108" s="14"/>
      <c r="RUM108" s="14"/>
      <c r="RUN108" s="14"/>
      <c r="RUO108" s="14"/>
      <c r="RUP108" s="14"/>
      <c r="RUQ108" s="14"/>
      <c r="RUR108" s="14"/>
      <c r="RUS108" s="14"/>
      <c r="RUT108" s="14"/>
      <c r="RUU108" s="14"/>
      <c r="RUV108" s="14"/>
      <c r="RUW108" s="14"/>
      <c r="RUX108" s="14"/>
      <c r="RUY108" s="14"/>
      <c r="RUZ108" s="14"/>
      <c r="RVA108" s="14"/>
      <c r="RVB108" s="14"/>
      <c r="RVC108" s="14"/>
      <c r="RVD108" s="14"/>
      <c r="RVE108" s="14"/>
      <c r="RVF108" s="14"/>
      <c r="RVG108" s="14"/>
      <c r="RVH108" s="14"/>
      <c r="RVI108" s="14"/>
      <c r="RVJ108" s="14"/>
      <c r="RVK108" s="14"/>
      <c r="RVL108" s="14"/>
      <c r="RVM108" s="14"/>
      <c r="RVN108" s="14"/>
      <c r="RVO108" s="14"/>
      <c r="RVP108" s="14"/>
      <c r="RVQ108" s="14"/>
      <c r="RVR108" s="14"/>
      <c r="RVS108" s="14"/>
      <c r="RVT108" s="14"/>
      <c r="RVU108" s="14"/>
      <c r="RVV108" s="14"/>
      <c r="RVW108" s="14"/>
      <c r="RVX108" s="14"/>
      <c r="RVY108" s="14"/>
      <c r="RVZ108" s="14"/>
      <c r="RWA108" s="14"/>
      <c r="RWB108" s="14"/>
      <c r="RWC108" s="14"/>
      <c r="RWD108" s="14"/>
      <c r="RWE108" s="14"/>
      <c r="RWF108" s="14"/>
      <c r="RWG108" s="14"/>
      <c r="RWH108" s="14"/>
      <c r="RWI108" s="14"/>
      <c r="RWJ108" s="14"/>
      <c r="RWK108" s="14"/>
      <c r="RWL108" s="14"/>
      <c r="RWM108" s="14"/>
      <c r="RWN108" s="14"/>
      <c r="RWO108" s="14"/>
      <c r="RWP108" s="14"/>
      <c r="RWQ108" s="14"/>
      <c r="RWR108" s="14"/>
      <c r="RWS108" s="14"/>
      <c r="RWT108" s="14"/>
      <c r="RWU108" s="14"/>
      <c r="RWV108" s="14"/>
      <c r="RWW108" s="14"/>
      <c r="RWX108" s="14"/>
      <c r="RWY108" s="14"/>
      <c r="RWZ108" s="14"/>
      <c r="RXA108" s="14"/>
      <c r="RXB108" s="14"/>
      <c r="RXC108" s="14"/>
      <c r="RXD108" s="14"/>
      <c r="RXE108" s="14"/>
      <c r="RXF108" s="14"/>
      <c r="RXG108" s="14"/>
      <c r="RXH108" s="14"/>
      <c r="RXI108" s="14"/>
      <c r="RXJ108" s="14"/>
      <c r="RXK108" s="14"/>
      <c r="RXL108" s="14"/>
      <c r="RXM108" s="14"/>
      <c r="RXN108" s="14"/>
      <c r="RXO108" s="14"/>
      <c r="RXP108" s="14"/>
      <c r="RXQ108" s="14"/>
      <c r="RXR108" s="14"/>
      <c r="RXS108" s="14"/>
      <c r="RXT108" s="14"/>
      <c r="RXU108" s="14"/>
      <c r="RXV108" s="14"/>
      <c r="RXW108" s="14"/>
      <c r="RXX108" s="14"/>
      <c r="RXY108" s="14"/>
      <c r="RXZ108" s="14"/>
      <c r="RYA108" s="14"/>
      <c r="RYB108" s="14"/>
      <c r="RYC108" s="14"/>
      <c r="RYD108" s="14"/>
      <c r="RYE108" s="14"/>
      <c r="RYF108" s="14"/>
      <c r="RYG108" s="14"/>
      <c r="RYH108" s="14"/>
      <c r="RYI108" s="14"/>
      <c r="RYJ108" s="14"/>
      <c r="RYK108" s="14"/>
      <c r="RYL108" s="14"/>
      <c r="RYM108" s="14"/>
      <c r="RYN108" s="14"/>
      <c r="RYO108" s="14"/>
      <c r="RYP108" s="14"/>
      <c r="RYQ108" s="14"/>
      <c r="RYR108" s="14"/>
      <c r="RYS108" s="14"/>
      <c r="RYT108" s="14"/>
      <c r="RYU108" s="14"/>
      <c r="RYV108" s="14"/>
      <c r="RYW108" s="14"/>
      <c r="RYX108" s="14"/>
      <c r="RYY108" s="14"/>
      <c r="RYZ108" s="14"/>
      <c r="RZA108" s="14"/>
      <c r="RZB108" s="14"/>
      <c r="RZC108" s="14"/>
      <c r="RZD108" s="14"/>
      <c r="RZE108" s="14"/>
      <c r="RZF108" s="14"/>
      <c r="RZG108" s="14"/>
      <c r="RZH108" s="14"/>
      <c r="RZI108" s="14"/>
      <c r="RZJ108" s="14"/>
      <c r="RZK108" s="14"/>
      <c r="RZL108" s="14"/>
      <c r="RZM108" s="14"/>
      <c r="RZN108" s="14"/>
      <c r="RZO108" s="14"/>
      <c r="RZP108" s="14"/>
      <c r="RZQ108" s="14"/>
      <c r="RZR108" s="14"/>
      <c r="RZS108" s="14"/>
      <c r="RZT108" s="14"/>
      <c r="RZU108" s="14"/>
      <c r="RZV108" s="14"/>
      <c r="RZW108" s="14"/>
      <c r="RZX108" s="14"/>
      <c r="RZY108" s="14"/>
      <c r="RZZ108" s="14"/>
      <c r="SAA108" s="14"/>
      <c r="SAB108" s="14"/>
      <c r="SAC108" s="14"/>
      <c r="SAD108" s="14"/>
      <c r="SAE108" s="14"/>
      <c r="SAF108" s="14"/>
      <c r="SAG108" s="14"/>
      <c r="SAH108" s="14"/>
      <c r="SAI108" s="14"/>
      <c r="SAJ108" s="14"/>
      <c r="SAK108" s="14"/>
      <c r="SAL108" s="14"/>
      <c r="SAM108" s="14"/>
      <c r="SAN108" s="14"/>
      <c r="SAO108" s="14"/>
      <c r="SAP108" s="14"/>
      <c r="SAQ108" s="14"/>
      <c r="SAR108" s="14"/>
      <c r="SAS108" s="14"/>
      <c r="SAT108" s="14"/>
      <c r="SAU108" s="14"/>
      <c r="SAV108" s="14"/>
      <c r="SAW108" s="14"/>
      <c r="SAX108" s="14"/>
      <c r="SAY108" s="14"/>
      <c r="SAZ108" s="14"/>
      <c r="SBA108" s="14"/>
      <c r="SBB108" s="14"/>
      <c r="SBC108" s="14"/>
      <c r="SBD108" s="14"/>
      <c r="SBE108" s="14"/>
      <c r="SBF108" s="14"/>
      <c r="SBG108" s="14"/>
      <c r="SBH108" s="14"/>
      <c r="SBI108" s="14"/>
      <c r="SBJ108" s="14"/>
      <c r="SBK108" s="14"/>
      <c r="SBL108" s="14"/>
      <c r="SBM108" s="14"/>
      <c r="SBN108" s="14"/>
      <c r="SBO108" s="14"/>
      <c r="SBP108" s="14"/>
      <c r="SBQ108" s="14"/>
      <c r="SBR108" s="14"/>
      <c r="SBS108" s="14"/>
      <c r="SBT108" s="14"/>
      <c r="SBU108" s="14"/>
      <c r="SBV108" s="14"/>
      <c r="SBW108" s="14"/>
      <c r="SBX108" s="14"/>
      <c r="SBY108" s="14"/>
      <c r="SBZ108" s="14"/>
      <c r="SCA108" s="14"/>
      <c r="SCB108" s="14"/>
      <c r="SCC108" s="14"/>
      <c r="SCD108" s="14"/>
      <c r="SCE108" s="14"/>
      <c r="SCF108" s="14"/>
      <c r="SCG108" s="14"/>
      <c r="SCH108" s="14"/>
      <c r="SCI108" s="14"/>
      <c r="SCJ108" s="14"/>
      <c r="SCK108" s="14"/>
      <c r="SCL108" s="14"/>
      <c r="SCM108" s="14"/>
      <c r="SCN108" s="14"/>
      <c r="SCO108" s="14"/>
      <c r="SCP108" s="14"/>
      <c r="SCQ108" s="14"/>
      <c r="SCR108" s="14"/>
      <c r="SCS108" s="14"/>
      <c r="SCT108" s="14"/>
      <c r="SCU108" s="14"/>
      <c r="SCV108" s="14"/>
      <c r="SCW108" s="14"/>
      <c r="SCX108" s="14"/>
      <c r="SCY108" s="14"/>
      <c r="SCZ108" s="14"/>
      <c r="SDA108" s="14"/>
      <c r="SDB108" s="14"/>
      <c r="SDC108" s="14"/>
      <c r="SDD108" s="14"/>
      <c r="SDE108" s="14"/>
      <c r="SDF108" s="14"/>
      <c r="SDG108" s="14"/>
      <c r="SDH108" s="14"/>
      <c r="SDI108" s="14"/>
      <c r="SDJ108" s="14"/>
      <c r="SDK108" s="14"/>
      <c r="SDL108" s="14"/>
      <c r="SDM108" s="14"/>
      <c r="SDN108" s="14"/>
      <c r="SDO108" s="14"/>
      <c r="SDP108" s="14"/>
      <c r="SDQ108" s="14"/>
      <c r="SDR108" s="14"/>
      <c r="SDS108" s="14"/>
      <c r="SDT108" s="14"/>
      <c r="SDU108" s="14"/>
      <c r="SDV108" s="14"/>
      <c r="SDW108" s="14"/>
      <c r="SDX108" s="14"/>
      <c r="SDY108" s="14"/>
      <c r="SDZ108" s="14"/>
      <c r="SEA108" s="14"/>
      <c r="SEB108" s="14"/>
      <c r="SEC108" s="14"/>
      <c r="SED108" s="14"/>
      <c r="SEE108" s="14"/>
      <c r="SEF108" s="14"/>
      <c r="SEG108" s="14"/>
      <c r="SEH108" s="14"/>
      <c r="SEI108" s="14"/>
      <c r="SEJ108" s="14"/>
      <c r="SEK108" s="14"/>
      <c r="SEL108" s="14"/>
      <c r="SEM108" s="14"/>
      <c r="SEN108" s="14"/>
      <c r="SEO108" s="14"/>
      <c r="SEP108" s="14"/>
      <c r="SEQ108" s="14"/>
      <c r="SER108" s="14"/>
      <c r="SES108" s="14"/>
      <c r="SET108" s="14"/>
      <c r="SEU108" s="14"/>
      <c r="SEV108" s="14"/>
      <c r="SEW108" s="14"/>
      <c r="SEX108" s="14"/>
      <c r="SEY108" s="14"/>
      <c r="SEZ108" s="14"/>
      <c r="SFA108" s="14"/>
      <c r="SFB108" s="14"/>
      <c r="SFC108" s="14"/>
      <c r="SFD108" s="14"/>
      <c r="SFE108" s="14"/>
      <c r="SFF108" s="14"/>
      <c r="SFG108" s="14"/>
      <c r="SFH108" s="14"/>
      <c r="SFI108" s="14"/>
      <c r="SFJ108" s="14"/>
      <c r="SFK108" s="14"/>
      <c r="SFL108" s="14"/>
      <c r="SFM108" s="14"/>
      <c r="SFN108" s="14"/>
      <c r="SFO108" s="14"/>
      <c r="SFP108" s="14"/>
      <c r="SFQ108" s="14"/>
      <c r="SFR108" s="14"/>
      <c r="SFS108" s="14"/>
      <c r="SFT108" s="14"/>
      <c r="SFU108" s="14"/>
      <c r="SFV108" s="14"/>
      <c r="SFW108" s="14"/>
      <c r="SFX108" s="14"/>
      <c r="SFY108" s="14"/>
      <c r="SFZ108" s="14"/>
      <c r="SGA108" s="14"/>
      <c r="SGB108" s="14"/>
      <c r="SGC108" s="14"/>
      <c r="SGD108" s="14"/>
      <c r="SGE108" s="14"/>
      <c r="SGF108" s="14"/>
      <c r="SGG108" s="14"/>
      <c r="SGH108" s="14"/>
      <c r="SGI108" s="14"/>
      <c r="SGJ108" s="14"/>
      <c r="SGK108" s="14"/>
      <c r="SGL108" s="14"/>
      <c r="SGM108" s="14"/>
      <c r="SGN108" s="14"/>
      <c r="SGO108" s="14"/>
      <c r="SGP108" s="14"/>
      <c r="SGQ108" s="14"/>
      <c r="SGR108" s="14"/>
      <c r="SGS108" s="14"/>
      <c r="SGT108" s="14"/>
      <c r="SGU108" s="14"/>
      <c r="SGV108" s="14"/>
      <c r="SGW108" s="14"/>
      <c r="SGX108" s="14"/>
      <c r="SGY108" s="14"/>
      <c r="SGZ108" s="14"/>
      <c r="SHA108" s="14"/>
      <c r="SHB108" s="14"/>
      <c r="SHC108" s="14"/>
      <c r="SHD108" s="14"/>
      <c r="SHE108" s="14"/>
      <c r="SHF108" s="14"/>
      <c r="SHG108" s="14"/>
      <c r="SHH108" s="14"/>
      <c r="SHI108" s="14"/>
      <c r="SHJ108" s="14"/>
      <c r="SHK108" s="14"/>
      <c r="SHL108" s="14"/>
      <c r="SHM108" s="14"/>
      <c r="SHN108" s="14"/>
      <c r="SHO108" s="14"/>
      <c r="SHP108" s="14"/>
      <c r="SHQ108" s="14"/>
      <c r="SHR108" s="14"/>
      <c r="SHS108" s="14"/>
      <c r="SHT108" s="14"/>
      <c r="SHU108" s="14"/>
      <c r="SHV108" s="14"/>
      <c r="SHW108" s="14"/>
      <c r="SHX108" s="14"/>
      <c r="SHY108" s="14"/>
      <c r="SHZ108" s="14"/>
      <c r="SIA108" s="14"/>
      <c r="SIB108" s="14"/>
      <c r="SIC108" s="14"/>
      <c r="SID108" s="14"/>
      <c r="SIE108" s="14"/>
      <c r="SIF108" s="14"/>
      <c r="SIG108" s="14"/>
      <c r="SIH108" s="14"/>
      <c r="SII108" s="14"/>
      <c r="SIJ108" s="14"/>
      <c r="SIK108" s="14"/>
      <c r="SIL108" s="14"/>
      <c r="SIM108" s="14"/>
      <c r="SIN108" s="14"/>
      <c r="SIO108" s="14"/>
      <c r="SIP108" s="14"/>
      <c r="SIQ108" s="14"/>
      <c r="SIR108" s="14"/>
      <c r="SIS108" s="14"/>
      <c r="SIT108" s="14"/>
      <c r="SIU108" s="14"/>
      <c r="SIV108" s="14"/>
      <c r="SIW108" s="14"/>
      <c r="SIX108" s="14"/>
      <c r="SIY108" s="14"/>
      <c r="SIZ108" s="14"/>
      <c r="SJA108" s="14"/>
      <c r="SJB108" s="14"/>
      <c r="SJC108" s="14"/>
      <c r="SJD108" s="14"/>
      <c r="SJE108" s="14"/>
      <c r="SJF108" s="14"/>
      <c r="SJG108" s="14"/>
      <c r="SJH108" s="14"/>
      <c r="SJI108" s="14"/>
      <c r="SJJ108" s="14"/>
      <c r="SJK108" s="14"/>
      <c r="SJL108" s="14"/>
      <c r="SJM108" s="14"/>
      <c r="SJN108" s="14"/>
      <c r="SJO108" s="14"/>
      <c r="SJP108" s="14"/>
      <c r="SJQ108" s="14"/>
      <c r="SJR108" s="14"/>
      <c r="SJS108" s="14"/>
      <c r="SJT108" s="14"/>
      <c r="SJU108" s="14"/>
      <c r="SJV108" s="14"/>
      <c r="SJW108" s="14"/>
      <c r="SJX108" s="14"/>
      <c r="SJY108" s="14"/>
      <c r="SJZ108" s="14"/>
      <c r="SKA108" s="14"/>
      <c r="SKB108" s="14"/>
      <c r="SKC108" s="14"/>
      <c r="SKD108" s="14"/>
      <c r="SKE108" s="14"/>
      <c r="SKF108" s="14"/>
      <c r="SKG108" s="14"/>
      <c r="SKH108" s="14"/>
      <c r="SKI108" s="14"/>
      <c r="SKJ108" s="14"/>
      <c r="SKK108" s="14"/>
      <c r="SKL108" s="14"/>
      <c r="SKM108" s="14"/>
      <c r="SKN108" s="14"/>
      <c r="SKO108" s="14"/>
      <c r="SKP108" s="14"/>
      <c r="SKQ108" s="14"/>
      <c r="SKR108" s="14"/>
      <c r="SKS108" s="14"/>
      <c r="SKT108" s="14"/>
      <c r="SKU108" s="14"/>
      <c r="SKV108" s="14"/>
      <c r="SKW108" s="14"/>
      <c r="SKX108" s="14"/>
      <c r="SKY108" s="14"/>
      <c r="SKZ108" s="14"/>
      <c r="SLA108" s="14"/>
      <c r="SLB108" s="14"/>
      <c r="SLC108" s="14"/>
      <c r="SLD108" s="14"/>
      <c r="SLE108" s="14"/>
      <c r="SLF108" s="14"/>
      <c r="SLG108" s="14"/>
      <c r="SLH108" s="14"/>
      <c r="SLI108" s="14"/>
      <c r="SLJ108" s="14"/>
      <c r="SLK108" s="14"/>
      <c r="SLL108" s="14"/>
      <c r="SLM108" s="14"/>
      <c r="SLN108" s="14"/>
      <c r="SLO108" s="14"/>
      <c r="SLP108" s="14"/>
      <c r="SLQ108" s="14"/>
      <c r="SLR108" s="14"/>
      <c r="SLS108" s="14"/>
      <c r="SLT108" s="14"/>
      <c r="SLU108" s="14"/>
      <c r="SLV108" s="14"/>
      <c r="SLW108" s="14"/>
      <c r="SLX108" s="14"/>
      <c r="SLY108" s="14"/>
      <c r="SLZ108" s="14"/>
      <c r="SMA108" s="14"/>
      <c r="SMB108" s="14"/>
      <c r="SMC108" s="14"/>
      <c r="SMD108" s="14"/>
      <c r="SME108" s="14"/>
      <c r="SMF108" s="14"/>
      <c r="SMG108" s="14"/>
      <c r="SMH108" s="14"/>
      <c r="SMI108" s="14"/>
      <c r="SMJ108" s="14"/>
      <c r="SMK108" s="14"/>
      <c r="SML108" s="14"/>
      <c r="SMM108" s="14"/>
      <c r="SMN108" s="14"/>
      <c r="SMO108" s="14"/>
      <c r="SMP108" s="14"/>
      <c r="SMQ108" s="14"/>
      <c r="SMR108" s="14"/>
      <c r="SMS108" s="14"/>
      <c r="SMT108" s="14"/>
      <c r="SMU108" s="14"/>
      <c r="SMV108" s="14"/>
      <c r="SMW108" s="14"/>
      <c r="SMX108" s="14"/>
      <c r="SMY108" s="14"/>
      <c r="SMZ108" s="14"/>
      <c r="SNA108" s="14"/>
      <c r="SNB108" s="14"/>
      <c r="SNC108" s="14"/>
      <c r="SND108" s="14"/>
      <c r="SNE108" s="14"/>
      <c r="SNF108" s="14"/>
      <c r="SNG108" s="14"/>
      <c r="SNH108" s="14"/>
      <c r="SNI108" s="14"/>
      <c r="SNJ108" s="14"/>
      <c r="SNK108" s="14"/>
      <c r="SNL108" s="14"/>
      <c r="SNM108" s="14"/>
      <c r="SNN108" s="14"/>
      <c r="SNO108" s="14"/>
      <c r="SNP108" s="14"/>
      <c r="SNQ108" s="14"/>
      <c r="SNR108" s="14"/>
      <c r="SNS108" s="14"/>
      <c r="SNT108" s="14"/>
      <c r="SNU108" s="14"/>
      <c r="SNV108" s="14"/>
      <c r="SNW108" s="14"/>
      <c r="SNX108" s="14"/>
      <c r="SNY108" s="14"/>
      <c r="SNZ108" s="14"/>
      <c r="SOA108" s="14"/>
      <c r="SOB108" s="14"/>
      <c r="SOC108" s="14"/>
      <c r="SOD108" s="14"/>
      <c r="SOE108" s="14"/>
      <c r="SOF108" s="14"/>
      <c r="SOG108" s="14"/>
      <c r="SOH108" s="14"/>
      <c r="SOI108" s="14"/>
      <c r="SOJ108" s="14"/>
      <c r="SOK108" s="14"/>
      <c r="SOL108" s="14"/>
      <c r="SOM108" s="14"/>
      <c r="SON108" s="14"/>
      <c r="SOO108" s="14"/>
      <c r="SOP108" s="14"/>
      <c r="SOQ108" s="14"/>
      <c r="SOR108" s="14"/>
      <c r="SOS108" s="14"/>
      <c r="SOT108" s="14"/>
      <c r="SOU108" s="14"/>
      <c r="SOV108" s="14"/>
      <c r="SOW108" s="14"/>
      <c r="SOX108" s="14"/>
      <c r="SOY108" s="14"/>
      <c r="SOZ108" s="14"/>
      <c r="SPA108" s="14"/>
      <c r="SPB108" s="14"/>
      <c r="SPC108" s="14"/>
      <c r="SPD108" s="14"/>
      <c r="SPE108" s="14"/>
      <c r="SPF108" s="14"/>
      <c r="SPG108" s="14"/>
      <c r="SPH108" s="14"/>
      <c r="SPI108" s="14"/>
      <c r="SPJ108" s="14"/>
      <c r="SPK108" s="14"/>
      <c r="SPL108" s="14"/>
      <c r="SPM108" s="14"/>
      <c r="SPN108" s="14"/>
      <c r="SPO108" s="14"/>
      <c r="SPP108" s="14"/>
      <c r="SPQ108" s="14"/>
      <c r="SPR108" s="14"/>
      <c r="SPS108" s="14"/>
      <c r="SPT108" s="14"/>
      <c r="SPU108" s="14"/>
      <c r="SPV108" s="14"/>
      <c r="SPW108" s="14"/>
      <c r="SPX108" s="14"/>
      <c r="SPY108" s="14"/>
      <c r="SPZ108" s="14"/>
      <c r="SQA108" s="14"/>
      <c r="SQB108" s="14"/>
      <c r="SQC108" s="14"/>
      <c r="SQD108" s="14"/>
      <c r="SQE108" s="14"/>
      <c r="SQF108" s="14"/>
      <c r="SQG108" s="14"/>
      <c r="SQH108" s="14"/>
      <c r="SQI108" s="14"/>
      <c r="SQJ108" s="14"/>
      <c r="SQK108" s="14"/>
      <c r="SQL108" s="14"/>
      <c r="SQM108" s="14"/>
      <c r="SQN108" s="14"/>
      <c r="SQO108" s="14"/>
      <c r="SQP108" s="14"/>
      <c r="SQQ108" s="14"/>
      <c r="SQR108" s="14"/>
      <c r="SQS108" s="14"/>
      <c r="SQT108" s="14"/>
      <c r="SQU108" s="14"/>
      <c r="SQV108" s="14"/>
      <c r="SQW108" s="14"/>
      <c r="SQX108" s="14"/>
      <c r="SQY108" s="14"/>
      <c r="SQZ108" s="14"/>
      <c r="SRA108" s="14"/>
      <c r="SRB108" s="14"/>
      <c r="SRC108" s="14"/>
      <c r="SRD108" s="14"/>
      <c r="SRE108" s="14"/>
      <c r="SRF108" s="14"/>
      <c r="SRG108" s="14"/>
      <c r="SRH108" s="14"/>
      <c r="SRI108" s="14"/>
      <c r="SRJ108" s="14"/>
      <c r="SRK108" s="14"/>
      <c r="SRL108" s="14"/>
      <c r="SRM108" s="14"/>
      <c r="SRN108" s="14"/>
      <c r="SRO108" s="14"/>
      <c r="SRP108" s="14"/>
      <c r="SRQ108" s="14"/>
      <c r="SRR108" s="14"/>
      <c r="SRS108" s="14"/>
      <c r="SRT108" s="14"/>
      <c r="SRU108" s="14"/>
      <c r="SRV108" s="14"/>
      <c r="SRW108" s="14"/>
      <c r="SRX108" s="14"/>
      <c r="SRY108" s="14"/>
      <c r="SRZ108" s="14"/>
      <c r="SSA108" s="14"/>
      <c r="SSB108" s="14"/>
      <c r="SSC108" s="14"/>
      <c r="SSD108" s="14"/>
      <c r="SSE108" s="14"/>
      <c r="SSF108" s="14"/>
      <c r="SSG108" s="14"/>
      <c r="SSH108" s="14"/>
      <c r="SSI108" s="14"/>
      <c r="SSJ108" s="14"/>
      <c r="SSK108" s="14"/>
      <c r="SSL108" s="14"/>
      <c r="SSM108" s="14"/>
      <c r="SSN108" s="14"/>
      <c r="SSO108" s="14"/>
      <c r="SSP108" s="14"/>
      <c r="SSQ108" s="14"/>
      <c r="SSR108" s="14"/>
      <c r="SSS108" s="14"/>
      <c r="SST108" s="14"/>
      <c r="SSU108" s="14"/>
      <c r="SSV108" s="14"/>
      <c r="SSW108" s="14"/>
      <c r="SSX108" s="14"/>
      <c r="SSY108" s="14"/>
      <c r="SSZ108" s="14"/>
      <c r="STA108" s="14"/>
      <c r="STB108" s="14"/>
      <c r="STC108" s="14"/>
      <c r="STD108" s="14"/>
      <c r="STE108" s="14"/>
      <c r="STF108" s="14"/>
      <c r="STG108" s="14"/>
      <c r="STH108" s="14"/>
      <c r="STI108" s="14"/>
      <c r="STJ108" s="14"/>
      <c r="STK108" s="14"/>
      <c r="STL108" s="14"/>
      <c r="STM108" s="14"/>
      <c r="STN108" s="14"/>
      <c r="STO108" s="14"/>
      <c r="STP108" s="14"/>
      <c r="STQ108" s="14"/>
      <c r="STR108" s="14"/>
      <c r="STS108" s="14"/>
      <c r="STT108" s="14"/>
      <c r="STU108" s="14"/>
      <c r="STV108" s="14"/>
      <c r="STW108" s="14"/>
      <c r="STX108" s="14"/>
      <c r="STY108" s="14"/>
      <c r="STZ108" s="14"/>
      <c r="SUA108" s="14"/>
      <c r="SUB108" s="14"/>
      <c r="SUC108" s="14"/>
      <c r="SUD108" s="14"/>
      <c r="SUE108" s="14"/>
      <c r="SUF108" s="14"/>
      <c r="SUG108" s="14"/>
      <c r="SUH108" s="14"/>
      <c r="SUI108" s="14"/>
      <c r="SUJ108" s="14"/>
      <c r="SUK108" s="14"/>
      <c r="SUL108" s="14"/>
      <c r="SUM108" s="14"/>
      <c r="SUN108" s="14"/>
      <c r="SUO108" s="14"/>
      <c r="SUP108" s="14"/>
      <c r="SUQ108" s="14"/>
      <c r="SUR108" s="14"/>
      <c r="SUS108" s="14"/>
      <c r="SUT108" s="14"/>
      <c r="SUU108" s="14"/>
      <c r="SUV108" s="14"/>
      <c r="SUW108" s="14"/>
      <c r="SUX108" s="14"/>
      <c r="SUY108" s="14"/>
      <c r="SUZ108" s="14"/>
      <c r="SVA108" s="14"/>
      <c r="SVB108" s="14"/>
      <c r="SVC108" s="14"/>
      <c r="SVD108" s="14"/>
      <c r="SVE108" s="14"/>
      <c r="SVF108" s="14"/>
      <c r="SVG108" s="14"/>
      <c r="SVH108" s="14"/>
      <c r="SVI108" s="14"/>
      <c r="SVJ108" s="14"/>
      <c r="SVK108" s="14"/>
      <c r="SVL108" s="14"/>
      <c r="SVM108" s="14"/>
      <c r="SVN108" s="14"/>
      <c r="SVO108" s="14"/>
      <c r="SVP108" s="14"/>
      <c r="SVQ108" s="14"/>
      <c r="SVR108" s="14"/>
      <c r="SVS108" s="14"/>
      <c r="SVT108" s="14"/>
      <c r="SVU108" s="14"/>
      <c r="SVV108" s="14"/>
      <c r="SVW108" s="14"/>
      <c r="SVX108" s="14"/>
      <c r="SVY108" s="14"/>
      <c r="SVZ108" s="14"/>
      <c r="SWA108" s="14"/>
      <c r="SWB108" s="14"/>
      <c r="SWC108" s="14"/>
      <c r="SWD108" s="14"/>
      <c r="SWE108" s="14"/>
      <c r="SWF108" s="14"/>
      <c r="SWG108" s="14"/>
      <c r="SWH108" s="14"/>
      <c r="SWI108" s="14"/>
      <c r="SWJ108" s="14"/>
      <c r="SWK108" s="14"/>
      <c r="SWL108" s="14"/>
      <c r="SWM108" s="14"/>
      <c r="SWN108" s="14"/>
      <c r="SWO108" s="14"/>
      <c r="SWP108" s="14"/>
      <c r="SWQ108" s="14"/>
      <c r="SWR108" s="14"/>
      <c r="SWS108" s="14"/>
      <c r="SWT108" s="14"/>
      <c r="SWU108" s="14"/>
      <c r="SWV108" s="14"/>
      <c r="SWW108" s="14"/>
      <c r="SWX108" s="14"/>
      <c r="SWY108" s="14"/>
      <c r="SWZ108" s="14"/>
      <c r="SXA108" s="14"/>
      <c r="SXB108" s="14"/>
      <c r="SXC108" s="14"/>
      <c r="SXD108" s="14"/>
      <c r="SXE108" s="14"/>
      <c r="SXF108" s="14"/>
      <c r="SXG108" s="14"/>
      <c r="SXH108" s="14"/>
      <c r="SXI108" s="14"/>
      <c r="SXJ108" s="14"/>
      <c r="SXK108" s="14"/>
      <c r="SXL108" s="14"/>
      <c r="SXM108" s="14"/>
      <c r="SXN108" s="14"/>
      <c r="SXO108" s="14"/>
      <c r="SXP108" s="14"/>
      <c r="SXQ108" s="14"/>
      <c r="SXR108" s="14"/>
      <c r="SXS108" s="14"/>
      <c r="SXT108" s="14"/>
      <c r="SXU108" s="14"/>
      <c r="SXV108" s="14"/>
      <c r="SXW108" s="14"/>
      <c r="SXX108" s="14"/>
      <c r="SXY108" s="14"/>
      <c r="SXZ108" s="14"/>
      <c r="SYA108" s="14"/>
      <c r="SYB108" s="14"/>
      <c r="SYC108" s="14"/>
      <c r="SYD108" s="14"/>
      <c r="SYE108" s="14"/>
      <c r="SYF108" s="14"/>
      <c r="SYG108" s="14"/>
      <c r="SYH108" s="14"/>
      <c r="SYI108" s="14"/>
      <c r="SYJ108" s="14"/>
      <c r="SYK108" s="14"/>
      <c r="SYL108" s="14"/>
      <c r="SYM108" s="14"/>
      <c r="SYN108" s="14"/>
      <c r="SYO108" s="14"/>
      <c r="SYP108" s="14"/>
      <c r="SYQ108" s="14"/>
      <c r="SYR108" s="14"/>
      <c r="SYS108" s="14"/>
      <c r="SYT108" s="14"/>
      <c r="SYU108" s="14"/>
      <c r="SYV108" s="14"/>
      <c r="SYW108" s="14"/>
      <c r="SYX108" s="14"/>
      <c r="SYY108" s="14"/>
      <c r="SYZ108" s="14"/>
      <c r="SZA108" s="14"/>
      <c r="SZB108" s="14"/>
      <c r="SZC108" s="14"/>
      <c r="SZD108" s="14"/>
      <c r="SZE108" s="14"/>
      <c r="SZF108" s="14"/>
      <c r="SZG108" s="14"/>
      <c r="SZH108" s="14"/>
      <c r="SZI108" s="14"/>
      <c r="SZJ108" s="14"/>
      <c r="SZK108" s="14"/>
      <c r="SZL108" s="14"/>
      <c r="SZM108" s="14"/>
      <c r="SZN108" s="14"/>
      <c r="SZO108" s="14"/>
      <c r="SZP108" s="14"/>
      <c r="SZQ108" s="14"/>
      <c r="SZR108" s="14"/>
      <c r="SZS108" s="14"/>
      <c r="SZT108" s="14"/>
      <c r="SZU108" s="14"/>
      <c r="SZV108" s="14"/>
      <c r="SZW108" s="14"/>
      <c r="SZX108" s="14"/>
      <c r="SZY108" s="14"/>
      <c r="SZZ108" s="14"/>
      <c r="TAA108" s="14"/>
      <c r="TAB108" s="14"/>
      <c r="TAC108" s="14"/>
      <c r="TAD108" s="14"/>
      <c r="TAE108" s="14"/>
      <c r="TAF108" s="14"/>
      <c r="TAG108" s="14"/>
      <c r="TAH108" s="14"/>
      <c r="TAI108" s="14"/>
      <c r="TAJ108" s="14"/>
      <c r="TAK108" s="14"/>
      <c r="TAL108" s="14"/>
      <c r="TAM108" s="14"/>
      <c r="TAN108" s="14"/>
      <c r="TAO108" s="14"/>
      <c r="TAP108" s="14"/>
      <c r="TAQ108" s="14"/>
      <c r="TAR108" s="14"/>
      <c r="TAS108" s="14"/>
      <c r="TAT108" s="14"/>
      <c r="TAU108" s="14"/>
      <c r="TAV108" s="14"/>
      <c r="TAW108" s="14"/>
      <c r="TAX108" s="14"/>
      <c r="TAY108" s="14"/>
      <c r="TAZ108" s="14"/>
      <c r="TBA108" s="14"/>
      <c r="TBB108" s="14"/>
      <c r="TBC108" s="14"/>
      <c r="TBD108" s="14"/>
      <c r="TBE108" s="14"/>
      <c r="TBF108" s="14"/>
      <c r="TBG108" s="14"/>
      <c r="TBH108" s="14"/>
      <c r="TBI108" s="14"/>
      <c r="TBJ108" s="14"/>
      <c r="TBK108" s="14"/>
      <c r="TBL108" s="14"/>
      <c r="TBM108" s="14"/>
      <c r="TBN108" s="14"/>
      <c r="TBO108" s="14"/>
      <c r="TBP108" s="14"/>
      <c r="TBQ108" s="14"/>
      <c r="TBR108" s="14"/>
      <c r="TBS108" s="14"/>
      <c r="TBT108" s="14"/>
      <c r="TBU108" s="14"/>
      <c r="TBV108" s="14"/>
      <c r="TBW108" s="14"/>
      <c r="TBX108" s="14"/>
      <c r="TBY108" s="14"/>
      <c r="TBZ108" s="14"/>
      <c r="TCA108" s="14"/>
      <c r="TCB108" s="14"/>
      <c r="TCC108" s="14"/>
      <c r="TCD108" s="14"/>
      <c r="TCE108" s="14"/>
      <c r="TCF108" s="14"/>
      <c r="TCG108" s="14"/>
      <c r="TCH108" s="14"/>
      <c r="TCI108" s="14"/>
      <c r="TCJ108" s="14"/>
      <c r="TCK108" s="14"/>
      <c r="TCL108" s="14"/>
      <c r="TCM108" s="14"/>
      <c r="TCN108" s="14"/>
      <c r="TCO108" s="14"/>
      <c r="TCP108" s="14"/>
      <c r="TCQ108" s="14"/>
      <c r="TCR108" s="14"/>
      <c r="TCS108" s="14"/>
      <c r="TCT108" s="14"/>
      <c r="TCU108" s="14"/>
      <c r="TCV108" s="14"/>
      <c r="TCW108" s="14"/>
      <c r="TCX108" s="14"/>
      <c r="TCY108" s="14"/>
      <c r="TCZ108" s="14"/>
      <c r="TDA108" s="14"/>
      <c r="TDB108" s="14"/>
      <c r="TDC108" s="14"/>
      <c r="TDD108" s="14"/>
      <c r="TDE108" s="14"/>
      <c r="TDF108" s="14"/>
      <c r="TDG108" s="14"/>
      <c r="TDH108" s="14"/>
      <c r="TDI108" s="14"/>
      <c r="TDJ108" s="14"/>
      <c r="TDK108" s="14"/>
      <c r="TDL108" s="14"/>
      <c r="TDM108" s="14"/>
      <c r="TDN108" s="14"/>
      <c r="TDO108" s="14"/>
      <c r="TDP108" s="14"/>
      <c r="TDQ108" s="14"/>
      <c r="TDR108" s="14"/>
      <c r="TDS108" s="14"/>
      <c r="TDT108" s="14"/>
      <c r="TDU108" s="14"/>
      <c r="TDV108" s="14"/>
      <c r="TDW108" s="14"/>
      <c r="TDX108" s="14"/>
      <c r="TDY108" s="14"/>
      <c r="TDZ108" s="14"/>
      <c r="TEA108" s="14"/>
      <c r="TEB108" s="14"/>
      <c r="TEC108" s="14"/>
      <c r="TED108" s="14"/>
      <c r="TEE108" s="14"/>
      <c r="TEF108" s="14"/>
      <c r="TEG108" s="14"/>
      <c r="TEH108" s="14"/>
      <c r="TEI108" s="14"/>
      <c r="TEJ108" s="14"/>
      <c r="TEK108" s="14"/>
      <c r="TEL108" s="14"/>
      <c r="TEM108" s="14"/>
      <c r="TEN108" s="14"/>
      <c r="TEO108" s="14"/>
      <c r="TEP108" s="14"/>
      <c r="TEQ108" s="14"/>
      <c r="TER108" s="14"/>
      <c r="TES108" s="14"/>
      <c r="TET108" s="14"/>
      <c r="TEU108" s="14"/>
      <c r="TEV108" s="14"/>
      <c r="TEW108" s="14"/>
      <c r="TEX108" s="14"/>
      <c r="TEY108" s="14"/>
      <c r="TEZ108" s="14"/>
      <c r="TFA108" s="14"/>
      <c r="TFB108" s="14"/>
      <c r="TFC108" s="14"/>
      <c r="TFD108" s="14"/>
      <c r="TFE108" s="14"/>
      <c r="TFF108" s="14"/>
      <c r="TFG108" s="14"/>
      <c r="TFH108" s="14"/>
      <c r="TFI108" s="14"/>
      <c r="TFJ108" s="14"/>
      <c r="TFK108" s="14"/>
      <c r="TFL108" s="14"/>
      <c r="TFM108" s="14"/>
      <c r="TFN108" s="14"/>
      <c r="TFO108" s="14"/>
      <c r="TFP108" s="14"/>
      <c r="TFQ108" s="14"/>
      <c r="TFR108" s="14"/>
      <c r="TFS108" s="14"/>
      <c r="TFT108" s="14"/>
      <c r="TFU108" s="14"/>
      <c r="TFV108" s="14"/>
      <c r="TFW108" s="14"/>
      <c r="TFX108" s="14"/>
      <c r="TFY108" s="14"/>
      <c r="TFZ108" s="14"/>
      <c r="TGA108" s="14"/>
      <c r="TGB108" s="14"/>
      <c r="TGC108" s="14"/>
      <c r="TGD108" s="14"/>
      <c r="TGE108" s="14"/>
      <c r="TGF108" s="14"/>
      <c r="TGG108" s="14"/>
      <c r="TGH108" s="14"/>
      <c r="TGI108" s="14"/>
      <c r="TGJ108" s="14"/>
      <c r="TGK108" s="14"/>
      <c r="TGL108" s="14"/>
      <c r="TGM108" s="14"/>
      <c r="TGN108" s="14"/>
      <c r="TGO108" s="14"/>
      <c r="TGP108" s="14"/>
      <c r="TGQ108" s="14"/>
      <c r="TGR108" s="14"/>
      <c r="TGS108" s="14"/>
      <c r="TGT108" s="14"/>
      <c r="TGU108" s="14"/>
      <c r="TGV108" s="14"/>
      <c r="TGW108" s="14"/>
      <c r="TGX108" s="14"/>
      <c r="TGY108" s="14"/>
      <c r="TGZ108" s="14"/>
      <c r="THA108" s="14"/>
      <c r="THB108" s="14"/>
      <c r="THC108" s="14"/>
      <c r="THD108" s="14"/>
      <c r="THE108" s="14"/>
      <c r="THF108" s="14"/>
      <c r="THG108" s="14"/>
      <c r="THH108" s="14"/>
      <c r="THI108" s="14"/>
      <c r="THJ108" s="14"/>
      <c r="THK108" s="14"/>
      <c r="THL108" s="14"/>
      <c r="THM108" s="14"/>
      <c r="THN108" s="14"/>
      <c r="THO108" s="14"/>
      <c r="THP108" s="14"/>
      <c r="THQ108" s="14"/>
      <c r="THR108" s="14"/>
      <c r="THS108" s="14"/>
      <c r="THT108" s="14"/>
      <c r="THU108" s="14"/>
      <c r="THV108" s="14"/>
      <c r="THW108" s="14"/>
      <c r="THX108" s="14"/>
      <c r="THY108" s="14"/>
      <c r="THZ108" s="14"/>
      <c r="TIA108" s="14"/>
      <c r="TIB108" s="14"/>
      <c r="TIC108" s="14"/>
      <c r="TID108" s="14"/>
      <c r="TIE108" s="14"/>
      <c r="TIF108" s="14"/>
      <c r="TIG108" s="14"/>
      <c r="TIH108" s="14"/>
      <c r="TII108" s="14"/>
      <c r="TIJ108" s="14"/>
      <c r="TIK108" s="14"/>
      <c r="TIL108" s="14"/>
      <c r="TIM108" s="14"/>
      <c r="TIN108" s="14"/>
      <c r="TIO108" s="14"/>
      <c r="TIP108" s="14"/>
      <c r="TIQ108" s="14"/>
      <c r="TIR108" s="14"/>
      <c r="TIS108" s="14"/>
      <c r="TIT108" s="14"/>
      <c r="TIU108" s="14"/>
      <c r="TIV108" s="14"/>
      <c r="TIW108" s="14"/>
      <c r="TIX108" s="14"/>
      <c r="TIY108" s="14"/>
      <c r="TIZ108" s="14"/>
      <c r="TJA108" s="14"/>
      <c r="TJB108" s="14"/>
      <c r="TJC108" s="14"/>
      <c r="TJD108" s="14"/>
      <c r="TJE108" s="14"/>
      <c r="TJF108" s="14"/>
      <c r="TJG108" s="14"/>
      <c r="TJH108" s="14"/>
      <c r="TJI108" s="14"/>
      <c r="TJJ108" s="14"/>
      <c r="TJK108" s="14"/>
      <c r="TJL108" s="14"/>
      <c r="TJM108" s="14"/>
      <c r="TJN108" s="14"/>
      <c r="TJO108" s="14"/>
      <c r="TJP108" s="14"/>
      <c r="TJQ108" s="14"/>
      <c r="TJR108" s="14"/>
      <c r="TJS108" s="14"/>
      <c r="TJT108" s="14"/>
      <c r="TJU108" s="14"/>
      <c r="TJV108" s="14"/>
      <c r="TJW108" s="14"/>
      <c r="TJX108" s="14"/>
      <c r="TJY108" s="14"/>
      <c r="TJZ108" s="14"/>
      <c r="TKA108" s="14"/>
      <c r="TKB108" s="14"/>
      <c r="TKC108" s="14"/>
      <c r="TKD108" s="14"/>
      <c r="TKE108" s="14"/>
      <c r="TKF108" s="14"/>
      <c r="TKG108" s="14"/>
      <c r="TKH108" s="14"/>
      <c r="TKI108" s="14"/>
      <c r="TKJ108" s="14"/>
      <c r="TKK108" s="14"/>
      <c r="TKL108" s="14"/>
      <c r="TKM108" s="14"/>
      <c r="TKN108" s="14"/>
      <c r="TKO108" s="14"/>
      <c r="TKP108" s="14"/>
      <c r="TKQ108" s="14"/>
      <c r="TKR108" s="14"/>
      <c r="TKS108" s="14"/>
      <c r="TKT108" s="14"/>
      <c r="TKU108" s="14"/>
      <c r="TKV108" s="14"/>
      <c r="TKW108" s="14"/>
      <c r="TKX108" s="14"/>
      <c r="TKY108" s="14"/>
      <c r="TKZ108" s="14"/>
      <c r="TLA108" s="14"/>
      <c r="TLB108" s="14"/>
      <c r="TLC108" s="14"/>
      <c r="TLD108" s="14"/>
      <c r="TLE108" s="14"/>
      <c r="TLF108" s="14"/>
      <c r="TLG108" s="14"/>
      <c r="TLH108" s="14"/>
      <c r="TLI108" s="14"/>
      <c r="TLJ108" s="14"/>
      <c r="TLK108" s="14"/>
      <c r="TLL108" s="14"/>
      <c r="TLM108" s="14"/>
      <c r="TLN108" s="14"/>
      <c r="TLO108" s="14"/>
      <c r="TLP108" s="14"/>
      <c r="TLQ108" s="14"/>
      <c r="TLR108" s="14"/>
      <c r="TLS108" s="14"/>
      <c r="TLT108" s="14"/>
      <c r="TLU108" s="14"/>
      <c r="TLV108" s="14"/>
      <c r="TLW108" s="14"/>
      <c r="TLX108" s="14"/>
      <c r="TLY108" s="14"/>
      <c r="TLZ108" s="14"/>
      <c r="TMA108" s="14"/>
      <c r="TMB108" s="14"/>
      <c r="TMC108" s="14"/>
      <c r="TMD108" s="14"/>
      <c r="TME108" s="14"/>
      <c r="TMF108" s="14"/>
      <c r="TMG108" s="14"/>
      <c r="TMH108" s="14"/>
      <c r="TMI108" s="14"/>
      <c r="TMJ108" s="14"/>
      <c r="TMK108" s="14"/>
      <c r="TML108" s="14"/>
      <c r="TMM108" s="14"/>
      <c r="TMN108" s="14"/>
      <c r="TMO108" s="14"/>
      <c r="TMP108" s="14"/>
      <c r="TMQ108" s="14"/>
      <c r="TMR108" s="14"/>
      <c r="TMS108" s="14"/>
      <c r="TMT108" s="14"/>
      <c r="TMU108" s="14"/>
      <c r="TMV108" s="14"/>
      <c r="TMW108" s="14"/>
      <c r="TMX108" s="14"/>
      <c r="TMY108" s="14"/>
      <c r="TMZ108" s="14"/>
      <c r="TNA108" s="14"/>
      <c r="TNB108" s="14"/>
      <c r="TNC108" s="14"/>
      <c r="TND108" s="14"/>
      <c r="TNE108" s="14"/>
      <c r="TNF108" s="14"/>
      <c r="TNG108" s="14"/>
      <c r="TNH108" s="14"/>
      <c r="TNI108" s="14"/>
      <c r="TNJ108" s="14"/>
      <c r="TNK108" s="14"/>
      <c r="TNL108" s="14"/>
      <c r="TNM108" s="14"/>
      <c r="TNN108" s="14"/>
      <c r="TNO108" s="14"/>
      <c r="TNP108" s="14"/>
      <c r="TNQ108" s="14"/>
      <c r="TNR108" s="14"/>
      <c r="TNS108" s="14"/>
      <c r="TNT108" s="14"/>
      <c r="TNU108" s="14"/>
      <c r="TNV108" s="14"/>
      <c r="TNW108" s="14"/>
      <c r="TNX108" s="14"/>
      <c r="TNY108" s="14"/>
      <c r="TNZ108" s="14"/>
      <c r="TOA108" s="14"/>
      <c r="TOB108" s="14"/>
      <c r="TOC108" s="14"/>
      <c r="TOD108" s="14"/>
      <c r="TOE108" s="14"/>
      <c r="TOF108" s="14"/>
      <c r="TOG108" s="14"/>
      <c r="TOH108" s="14"/>
      <c r="TOI108" s="14"/>
      <c r="TOJ108" s="14"/>
      <c r="TOK108" s="14"/>
      <c r="TOL108" s="14"/>
      <c r="TOM108" s="14"/>
      <c r="TON108" s="14"/>
      <c r="TOO108" s="14"/>
      <c r="TOP108" s="14"/>
      <c r="TOQ108" s="14"/>
      <c r="TOR108" s="14"/>
      <c r="TOS108" s="14"/>
      <c r="TOT108" s="14"/>
      <c r="TOU108" s="14"/>
      <c r="TOV108" s="14"/>
      <c r="TOW108" s="14"/>
      <c r="TOX108" s="14"/>
      <c r="TOY108" s="14"/>
      <c r="TOZ108" s="14"/>
      <c r="TPA108" s="14"/>
      <c r="TPB108" s="14"/>
      <c r="TPC108" s="14"/>
      <c r="TPD108" s="14"/>
      <c r="TPE108" s="14"/>
      <c r="TPF108" s="14"/>
      <c r="TPG108" s="14"/>
      <c r="TPH108" s="14"/>
      <c r="TPI108" s="14"/>
      <c r="TPJ108" s="14"/>
      <c r="TPK108" s="14"/>
      <c r="TPL108" s="14"/>
      <c r="TPM108" s="14"/>
      <c r="TPN108" s="14"/>
      <c r="TPO108" s="14"/>
      <c r="TPP108" s="14"/>
      <c r="TPQ108" s="14"/>
      <c r="TPR108" s="14"/>
      <c r="TPS108" s="14"/>
      <c r="TPT108" s="14"/>
      <c r="TPU108" s="14"/>
      <c r="TPV108" s="14"/>
      <c r="TPW108" s="14"/>
      <c r="TPX108" s="14"/>
      <c r="TPY108" s="14"/>
      <c r="TPZ108" s="14"/>
      <c r="TQA108" s="14"/>
      <c r="TQB108" s="14"/>
      <c r="TQC108" s="14"/>
      <c r="TQD108" s="14"/>
      <c r="TQE108" s="14"/>
      <c r="TQF108" s="14"/>
      <c r="TQG108" s="14"/>
      <c r="TQH108" s="14"/>
      <c r="TQI108" s="14"/>
      <c r="TQJ108" s="14"/>
      <c r="TQK108" s="14"/>
      <c r="TQL108" s="14"/>
      <c r="TQM108" s="14"/>
      <c r="TQN108" s="14"/>
      <c r="TQO108" s="14"/>
      <c r="TQP108" s="14"/>
      <c r="TQQ108" s="14"/>
      <c r="TQR108" s="14"/>
      <c r="TQS108" s="14"/>
      <c r="TQT108" s="14"/>
      <c r="TQU108" s="14"/>
      <c r="TQV108" s="14"/>
      <c r="TQW108" s="14"/>
      <c r="TQX108" s="14"/>
      <c r="TQY108" s="14"/>
      <c r="TQZ108" s="14"/>
      <c r="TRA108" s="14"/>
      <c r="TRB108" s="14"/>
      <c r="TRC108" s="14"/>
      <c r="TRD108" s="14"/>
      <c r="TRE108" s="14"/>
      <c r="TRF108" s="14"/>
      <c r="TRG108" s="14"/>
      <c r="TRH108" s="14"/>
      <c r="TRI108" s="14"/>
      <c r="TRJ108" s="14"/>
      <c r="TRK108" s="14"/>
      <c r="TRL108" s="14"/>
      <c r="TRM108" s="14"/>
      <c r="TRN108" s="14"/>
      <c r="TRO108" s="14"/>
      <c r="TRP108" s="14"/>
      <c r="TRQ108" s="14"/>
      <c r="TRR108" s="14"/>
      <c r="TRS108" s="14"/>
      <c r="TRT108" s="14"/>
      <c r="TRU108" s="14"/>
      <c r="TRV108" s="14"/>
      <c r="TRW108" s="14"/>
      <c r="TRX108" s="14"/>
      <c r="TRY108" s="14"/>
      <c r="TRZ108" s="14"/>
      <c r="TSA108" s="14"/>
      <c r="TSB108" s="14"/>
      <c r="TSC108" s="14"/>
      <c r="TSD108" s="14"/>
      <c r="TSE108" s="14"/>
      <c r="TSF108" s="14"/>
      <c r="TSG108" s="14"/>
      <c r="TSH108" s="14"/>
      <c r="TSI108" s="14"/>
      <c r="TSJ108" s="14"/>
      <c r="TSK108" s="14"/>
      <c r="TSL108" s="14"/>
      <c r="TSM108" s="14"/>
      <c r="TSN108" s="14"/>
      <c r="TSO108" s="14"/>
      <c r="TSP108" s="14"/>
      <c r="TSQ108" s="14"/>
      <c r="TSR108" s="14"/>
      <c r="TSS108" s="14"/>
      <c r="TST108" s="14"/>
      <c r="TSU108" s="14"/>
      <c r="TSV108" s="14"/>
      <c r="TSW108" s="14"/>
      <c r="TSX108" s="14"/>
      <c r="TSY108" s="14"/>
      <c r="TSZ108" s="14"/>
      <c r="TTA108" s="14"/>
      <c r="TTB108" s="14"/>
      <c r="TTC108" s="14"/>
      <c r="TTD108" s="14"/>
      <c r="TTE108" s="14"/>
      <c r="TTF108" s="14"/>
      <c r="TTG108" s="14"/>
      <c r="TTH108" s="14"/>
      <c r="TTI108" s="14"/>
      <c r="TTJ108" s="14"/>
      <c r="TTK108" s="14"/>
      <c r="TTL108" s="14"/>
      <c r="TTM108" s="14"/>
      <c r="TTN108" s="14"/>
      <c r="TTO108" s="14"/>
      <c r="TTP108" s="14"/>
      <c r="TTQ108" s="14"/>
      <c r="TTR108" s="14"/>
      <c r="TTS108" s="14"/>
      <c r="TTT108" s="14"/>
      <c r="TTU108" s="14"/>
      <c r="TTV108" s="14"/>
      <c r="TTW108" s="14"/>
      <c r="TTX108" s="14"/>
      <c r="TTY108" s="14"/>
      <c r="TTZ108" s="14"/>
      <c r="TUA108" s="14"/>
      <c r="TUB108" s="14"/>
      <c r="TUC108" s="14"/>
      <c r="TUD108" s="14"/>
      <c r="TUE108" s="14"/>
      <c r="TUF108" s="14"/>
      <c r="TUG108" s="14"/>
      <c r="TUH108" s="14"/>
      <c r="TUI108" s="14"/>
      <c r="TUJ108" s="14"/>
      <c r="TUK108" s="14"/>
      <c r="TUL108" s="14"/>
      <c r="TUM108" s="14"/>
      <c r="TUN108" s="14"/>
      <c r="TUO108" s="14"/>
      <c r="TUP108" s="14"/>
      <c r="TUQ108" s="14"/>
      <c r="TUR108" s="14"/>
      <c r="TUS108" s="14"/>
      <c r="TUT108" s="14"/>
      <c r="TUU108" s="14"/>
      <c r="TUV108" s="14"/>
      <c r="TUW108" s="14"/>
      <c r="TUX108" s="14"/>
      <c r="TUY108" s="14"/>
      <c r="TUZ108" s="14"/>
      <c r="TVA108" s="14"/>
      <c r="TVB108" s="14"/>
      <c r="TVC108" s="14"/>
      <c r="TVD108" s="14"/>
      <c r="TVE108" s="14"/>
      <c r="TVF108" s="14"/>
      <c r="TVG108" s="14"/>
      <c r="TVH108" s="14"/>
      <c r="TVI108" s="14"/>
      <c r="TVJ108" s="14"/>
      <c r="TVK108" s="14"/>
      <c r="TVL108" s="14"/>
      <c r="TVM108" s="14"/>
      <c r="TVN108" s="14"/>
      <c r="TVO108" s="14"/>
      <c r="TVP108" s="14"/>
      <c r="TVQ108" s="14"/>
      <c r="TVR108" s="14"/>
      <c r="TVS108" s="14"/>
      <c r="TVT108" s="14"/>
      <c r="TVU108" s="14"/>
      <c r="TVV108" s="14"/>
      <c r="TVW108" s="14"/>
      <c r="TVX108" s="14"/>
      <c r="TVY108" s="14"/>
      <c r="TVZ108" s="14"/>
      <c r="TWA108" s="14"/>
      <c r="TWB108" s="14"/>
      <c r="TWC108" s="14"/>
      <c r="TWD108" s="14"/>
      <c r="TWE108" s="14"/>
      <c r="TWF108" s="14"/>
      <c r="TWG108" s="14"/>
      <c r="TWH108" s="14"/>
      <c r="TWI108" s="14"/>
      <c r="TWJ108" s="14"/>
      <c r="TWK108" s="14"/>
      <c r="TWL108" s="14"/>
      <c r="TWM108" s="14"/>
      <c r="TWN108" s="14"/>
      <c r="TWO108" s="14"/>
      <c r="TWP108" s="14"/>
      <c r="TWQ108" s="14"/>
      <c r="TWR108" s="14"/>
      <c r="TWS108" s="14"/>
      <c r="TWT108" s="14"/>
      <c r="TWU108" s="14"/>
      <c r="TWV108" s="14"/>
      <c r="TWW108" s="14"/>
      <c r="TWX108" s="14"/>
      <c r="TWY108" s="14"/>
      <c r="TWZ108" s="14"/>
      <c r="TXA108" s="14"/>
      <c r="TXB108" s="14"/>
      <c r="TXC108" s="14"/>
      <c r="TXD108" s="14"/>
      <c r="TXE108" s="14"/>
      <c r="TXF108" s="14"/>
      <c r="TXG108" s="14"/>
      <c r="TXH108" s="14"/>
      <c r="TXI108" s="14"/>
      <c r="TXJ108" s="14"/>
      <c r="TXK108" s="14"/>
      <c r="TXL108" s="14"/>
      <c r="TXM108" s="14"/>
      <c r="TXN108" s="14"/>
      <c r="TXO108" s="14"/>
      <c r="TXP108" s="14"/>
      <c r="TXQ108" s="14"/>
      <c r="TXR108" s="14"/>
      <c r="TXS108" s="14"/>
      <c r="TXT108" s="14"/>
      <c r="TXU108" s="14"/>
      <c r="TXV108" s="14"/>
      <c r="TXW108" s="14"/>
      <c r="TXX108" s="14"/>
      <c r="TXY108" s="14"/>
      <c r="TXZ108" s="14"/>
      <c r="TYA108" s="14"/>
      <c r="TYB108" s="14"/>
      <c r="TYC108" s="14"/>
      <c r="TYD108" s="14"/>
      <c r="TYE108" s="14"/>
      <c r="TYF108" s="14"/>
      <c r="TYG108" s="14"/>
      <c r="TYH108" s="14"/>
      <c r="TYI108" s="14"/>
      <c r="TYJ108" s="14"/>
      <c r="TYK108" s="14"/>
      <c r="TYL108" s="14"/>
      <c r="TYM108" s="14"/>
      <c r="TYN108" s="14"/>
      <c r="TYO108" s="14"/>
      <c r="TYP108" s="14"/>
      <c r="TYQ108" s="14"/>
      <c r="TYR108" s="14"/>
      <c r="TYS108" s="14"/>
      <c r="TYT108" s="14"/>
      <c r="TYU108" s="14"/>
      <c r="TYV108" s="14"/>
      <c r="TYW108" s="14"/>
      <c r="TYX108" s="14"/>
      <c r="TYY108" s="14"/>
      <c r="TYZ108" s="14"/>
      <c r="TZA108" s="14"/>
      <c r="TZB108" s="14"/>
      <c r="TZC108" s="14"/>
      <c r="TZD108" s="14"/>
      <c r="TZE108" s="14"/>
      <c r="TZF108" s="14"/>
      <c r="TZG108" s="14"/>
      <c r="TZH108" s="14"/>
      <c r="TZI108" s="14"/>
      <c r="TZJ108" s="14"/>
      <c r="TZK108" s="14"/>
      <c r="TZL108" s="14"/>
      <c r="TZM108" s="14"/>
      <c r="TZN108" s="14"/>
      <c r="TZO108" s="14"/>
      <c r="TZP108" s="14"/>
      <c r="TZQ108" s="14"/>
      <c r="TZR108" s="14"/>
      <c r="TZS108" s="14"/>
      <c r="TZT108" s="14"/>
      <c r="TZU108" s="14"/>
      <c r="TZV108" s="14"/>
      <c r="TZW108" s="14"/>
      <c r="TZX108" s="14"/>
      <c r="TZY108" s="14"/>
      <c r="TZZ108" s="14"/>
      <c r="UAA108" s="14"/>
      <c r="UAB108" s="14"/>
      <c r="UAC108" s="14"/>
      <c r="UAD108" s="14"/>
      <c r="UAE108" s="14"/>
      <c r="UAF108" s="14"/>
      <c r="UAG108" s="14"/>
      <c r="UAH108" s="14"/>
      <c r="UAI108" s="14"/>
      <c r="UAJ108" s="14"/>
      <c r="UAK108" s="14"/>
      <c r="UAL108" s="14"/>
      <c r="UAM108" s="14"/>
      <c r="UAN108" s="14"/>
      <c r="UAO108" s="14"/>
      <c r="UAP108" s="14"/>
      <c r="UAQ108" s="14"/>
      <c r="UAR108" s="14"/>
      <c r="UAS108" s="14"/>
      <c r="UAT108" s="14"/>
      <c r="UAU108" s="14"/>
      <c r="UAV108" s="14"/>
      <c r="UAW108" s="14"/>
      <c r="UAX108" s="14"/>
      <c r="UAY108" s="14"/>
      <c r="UAZ108" s="14"/>
      <c r="UBA108" s="14"/>
      <c r="UBB108" s="14"/>
      <c r="UBC108" s="14"/>
      <c r="UBD108" s="14"/>
      <c r="UBE108" s="14"/>
      <c r="UBF108" s="14"/>
      <c r="UBG108" s="14"/>
      <c r="UBH108" s="14"/>
      <c r="UBI108" s="14"/>
      <c r="UBJ108" s="14"/>
      <c r="UBK108" s="14"/>
      <c r="UBL108" s="14"/>
      <c r="UBM108" s="14"/>
      <c r="UBN108" s="14"/>
      <c r="UBO108" s="14"/>
      <c r="UBP108" s="14"/>
      <c r="UBQ108" s="14"/>
      <c r="UBR108" s="14"/>
      <c r="UBS108" s="14"/>
      <c r="UBT108" s="14"/>
      <c r="UBU108" s="14"/>
      <c r="UBV108" s="14"/>
      <c r="UBW108" s="14"/>
      <c r="UBX108" s="14"/>
      <c r="UBY108" s="14"/>
      <c r="UBZ108" s="14"/>
      <c r="UCA108" s="14"/>
      <c r="UCB108" s="14"/>
      <c r="UCC108" s="14"/>
      <c r="UCD108" s="14"/>
      <c r="UCE108" s="14"/>
      <c r="UCF108" s="14"/>
      <c r="UCG108" s="14"/>
      <c r="UCH108" s="14"/>
      <c r="UCI108" s="14"/>
      <c r="UCJ108" s="14"/>
      <c r="UCK108" s="14"/>
      <c r="UCL108" s="14"/>
      <c r="UCM108" s="14"/>
      <c r="UCN108" s="14"/>
      <c r="UCO108" s="14"/>
      <c r="UCP108" s="14"/>
      <c r="UCQ108" s="14"/>
      <c r="UCR108" s="14"/>
      <c r="UCS108" s="14"/>
      <c r="UCT108" s="14"/>
      <c r="UCU108" s="14"/>
      <c r="UCV108" s="14"/>
      <c r="UCW108" s="14"/>
      <c r="UCX108" s="14"/>
      <c r="UCY108" s="14"/>
      <c r="UCZ108" s="14"/>
      <c r="UDA108" s="14"/>
      <c r="UDB108" s="14"/>
      <c r="UDC108" s="14"/>
      <c r="UDD108" s="14"/>
      <c r="UDE108" s="14"/>
      <c r="UDF108" s="14"/>
      <c r="UDG108" s="14"/>
      <c r="UDH108" s="14"/>
      <c r="UDI108" s="14"/>
      <c r="UDJ108" s="14"/>
      <c r="UDK108" s="14"/>
      <c r="UDL108" s="14"/>
      <c r="UDM108" s="14"/>
      <c r="UDN108" s="14"/>
      <c r="UDO108" s="14"/>
      <c r="UDP108" s="14"/>
      <c r="UDQ108" s="14"/>
      <c r="UDR108" s="14"/>
      <c r="UDS108" s="14"/>
      <c r="UDT108" s="14"/>
      <c r="UDU108" s="14"/>
      <c r="UDV108" s="14"/>
      <c r="UDW108" s="14"/>
      <c r="UDX108" s="14"/>
      <c r="UDY108" s="14"/>
      <c r="UDZ108" s="14"/>
      <c r="UEA108" s="14"/>
      <c r="UEB108" s="14"/>
      <c r="UEC108" s="14"/>
      <c r="UED108" s="14"/>
      <c r="UEE108" s="14"/>
      <c r="UEF108" s="14"/>
      <c r="UEG108" s="14"/>
      <c r="UEH108" s="14"/>
      <c r="UEI108" s="14"/>
      <c r="UEJ108" s="14"/>
      <c r="UEK108" s="14"/>
      <c r="UEL108" s="14"/>
      <c r="UEM108" s="14"/>
      <c r="UEN108" s="14"/>
      <c r="UEO108" s="14"/>
      <c r="UEP108" s="14"/>
      <c r="UEQ108" s="14"/>
      <c r="UER108" s="14"/>
      <c r="UES108" s="14"/>
      <c r="UET108" s="14"/>
      <c r="UEU108" s="14"/>
      <c r="UEV108" s="14"/>
      <c r="UEW108" s="14"/>
      <c r="UEX108" s="14"/>
      <c r="UEY108" s="14"/>
      <c r="UEZ108" s="14"/>
      <c r="UFA108" s="14"/>
      <c r="UFB108" s="14"/>
      <c r="UFC108" s="14"/>
      <c r="UFD108" s="14"/>
      <c r="UFE108" s="14"/>
      <c r="UFF108" s="14"/>
      <c r="UFG108" s="14"/>
      <c r="UFH108" s="14"/>
      <c r="UFI108" s="14"/>
      <c r="UFJ108" s="14"/>
      <c r="UFK108" s="14"/>
      <c r="UFL108" s="14"/>
      <c r="UFM108" s="14"/>
      <c r="UFN108" s="14"/>
      <c r="UFO108" s="14"/>
      <c r="UFP108" s="14"/>
      <c r="UFQ108" s="14"/>
      <c r="UFR108" s="14"/>
      <c r="UFS108" s="14"/>
      <c r="UFT108" s="14"/>
      <c r="UFU108" s="14"/>
      <c r="UFV108" s="14"/>
      <c r="UFW108" s="14"/>
      <c r="UFX108" s="14"/>
      <c r="UFY108" s="14"/>
      <c r="UFZ108" s="14"/>
      <c r="UGA108" s="14"/>
      <c r="UGB108" s="14"/>
      <c r="UGC108" s="14"/>
      <c r="UGD108" s="14"/>
      <c r="UGE108" s="14"/>
      <c r="UGF108" s="14"/>
      <c r="UGG108" s="14"/>
      <c r="UGH108" s="14"/>
      <c r="UGI108" s="14"/>
      <c r="UGJ108" s="14"/>
      <c r="UGK108" s="14"/>
      <c r="UGL108" s="14"/>
      <c r="UGM108" s="14"/>
      <c r="UGN108" s="14"/>
      <c r="UGO108" s="14"/>
      <c r="UGP108" s="14"/>
      <c r="UGQ108" s="14"/>
      <c r="UGR108" s="14"/>
      <c r="UGS108" s="14"/>
      <c r="UGT108" s="14"/>
      <c r="UGU108" s="14"/>
      <c r="UGV108" s="14"/>
      <c r="UGW108" s="14"/>
      <c r="UGX108" s="14"/>
      <c r="UGY108" s="14"/>
      <c r="UGZ108" s="14"/>
      <c r="UHA108" s="14"/>
      <c r="UHB108" s="14"/>
      <c r="UHC108" s="14"/>
      <c r="UHD108" s="14"/>
      <c r="UHE108" s="14"/>
      <c r="UHF108" s="14"/>
      <c r="UHG108" s="14"/>
      <c r="UHH108" s="14"/>
      <c r="UHI108" s="14"/>
      <c r="UHJ108" s="14"/>
      <c r="UHK108" s="14"/>
      <c r="UHL108" s="14"/>
      <c r="UHM108" s="14"/>
      <c r="UHN108" s="14"/>
      <c r="UHO108" s="14"/>
      <c r="UHP108" s="14"/>
      <c r="UHQ108" s="14"/>
      <c r="UHR108" s="14"/>
      <c r="UHS108" s="14"/>
      <c r="UHT108" s="14"/>
      <c r="UHU108" s="14"/>
      <c r="UHV108" s="14"/>
      <c r="UHW108" s="14"/>
      <c r="UHX108" s="14"/>
      <c r="UHY108" s="14"/>
      <c r="UHZ108" s="14"/>
      <c r="UIA108" s="14"/>
      <c r="UIB108" s="14"/>
      <c r="UIC108" s="14"/>
      <c r="UID108" s="14"/>
      <c r="UIE108" s="14"/>
      <c r="UIF108" s="14"/>
      <c r="UIG108" s="14"/>
      <c r="UIH108" s="14"/>
      <c r="UII108" s="14"/>
      <c r="UIJ108" s="14"/>
      <c r="UIK108" s="14"/>
      <c r="UIL108" s="14"/>
      <c r="UIM108" s="14"/>
      <c r="UIN108" s="14"/>
      <c r="UIO108" s="14"/>
      <c r="UIP108" s="14"/>
      <c r="UIQ108" s="14"/>
      <c r="UIR108" s="14"/>
      <c r="UIS108" s="14"/>
      <c r="UIT108" s="14"/>
      <c r="UIU108" s="14"/>
      <c r="UIV108" s="14"/>
      <c r="UIW108" s="14"/>
      <c r="UIX108" s="14"/>
      <c r="UIY108" s="14"/>
      <c r="UIZ108" s="14"/>
      <c r="UJA108" s="14"/>
      <c r="UJB108" s="14"/>
      <c r="UJC108" s="14"/>
      <c r="UJD108" s="14"/>
      <c r="UJE108" s="14"/>
      <c r="UJF108" s="14"/>
      <c r="UJG108" s="14"/>
      <c r="UJH108" s="14"/>
      <c r="UJI108" s="14"/>
      <c r="UJJ108" s="14"/>
      <c r="UJK108" s="14"/>
      <c r="UJL108" s="14"/>
      <c r="UJM108" s="14"/>
      <c r="UJN108" s="14"/>
      <c r="UJO108" s="14"/>
      <c r="UJP108" s="14"/>
      <c r="UJQ108" s="14"/>
      <c r="UJR108" s="14"/>
      <c r="UJS108" s="14"/>
      <c r="UJT108" s="14"/>
      <c r="UJU108" s="14"/>
      <c r="UJV108" s="14"/>
      <c r="UJW108" s="14"/>
      <c r="UJX108" s="14"/>
      <c r="UJY108" s="14"/>
      <c r="UJZ108" s="14"/>
      <c r="UKA108" s="14"/>
      <c r="UKB108" s="14"/>
      <c r="UKC108" s="14"/>
      <c r="UKD108" s="14"/>
      <c r="UKE108" s="14"/>
      <c r="UKF108" s="14"/>
      <c r="UKG108" s="14"/>
      <c r="UKH108" s="14"/>
      <c r="UKI108" s="14"/>
      <c r="UKJ108" s="14"/>
      <c r="UKK108" s="14"/>
      <c r="UKL108" s="14"/>
      <c r="UKM108" s="14"/>
      <c r="UKN108" s="14"/>
      <c r="UKO108" s="14"/>
      <c r="UKP108" s="14"/>
      <c r="UKQ108" s="14"/>
      <c r="UKR108" s="14"/>
      <c r="UKS108" s="14"/>
      <c r="UKT108" s="14"/>
      <c r="UKU108" s="14"/>
      <c r="UKV108" s="14"/>
      <c r="UKW108" s="14"/>
      <c r="UKX108" s="14"/>
      <c r="UKY108" s="14"/>
      <c r="UKZ108" s="14"/>
      <c r="ULA108" s="14"/>
      <c r="ULB108" s="14"/>
      <c r="ULC108" s="14"/>
      <c r="ULD108" s="14"/>
      <c r="ULE108" s="14"/>
      <c r="ULF108" s="14"/>
      <c r="ULG108" s="14"/>
      <c r="ULH108" s="14"/>
      <c r="ULI108" s="14"/>
      <c r="ULJ108" s="14"/>
      <c r="ULK108" s="14"/>
      <c r="ULL108" s="14"/>
      <c r="ULM108" s="14"/>
      <c r="ULN108" s="14"/>
      <c r="ULO108" s="14"/>
      <c r="ULP108" s="14"/>
      <c r="ULQ108" s="14"/>
      <c r="ULR108" s="14"/>
      <c r="ULS108" s="14"/>
      <c r="ULT108" s="14"/>
      <c r="ULU108" s="14"/>
      <c r="ULV108" s="14"/>
      <c r="ULW108" s="14"/>
      <c r="ULX108" s="14"/>
      <c r="ULY108" s="14"/>
      <c r="ULZ108" s="14"/>
      <c r="UMA108" s="14"/>
      <c r="UMB108" s="14"/>
      <c r="UMC108" s="14"/>
      <c r="UMD108" s="14"/>
      <c r="UME108" s="14"/>
      <c r="UMF108" s="14"/>
      <c r="UMG108" s="14"/>
      <c r="UMH108" s="14"/>
      <c r="UMI108" s="14"/>
      <c r="UMJ108" s="14"/>
      <c r="UMK108" s="14"/>
      <c r="UML108" s="14"/>
      <c r="UMM108" s="14"/>
      <c r="UMN108" s="14"/>
      <c r="UMO108" s="14"/>
      <c r="UMP108" s="14"/>
      <c r="UMQ108" s="14"/>
      <c r="UMR108" s="14"/>
      <c r="UMS108" s="14"/>
      <c r="UMT108" s="14"/>
      <c r="UMU108" s="14"/>
      <c r="UMV108" s="14"/>
      <c r="UMW108" s="14"/>
      <c r="UMX108" s="14"/>
      <c r="UMY108" s="14"/>
      <c r="UMZ108" s="14"/>
      <c r="UNA108" s="14"/>
      <c r="UNB108" s="14"/>
      <c r="UNC108" s="14"/>
      <c r="UND108" s="14"/>
      <c r="UNE108" s="14"/>
      <c r="UNF108" s="14"/>
      <c r="UNG108" s="14"/>
      <c r="UNH108" s="14"/>
      <c r="UNI108" s="14"/>
      <c r="UNJ108" s="14"/>
      <c r="UNK108" s="14"/>
      <c r="UNL108" s="14"/>
      <c r="UNM108" s="14"/>
      <c r="UNN108" s="14"/>
      <c r="UNO108" s="14"/>
      <c r="UNP108" s="14"/>
      <c r="UNQ108" s="14"/>
      <c r="UNR108" s="14"/>
      <c r="UNS108" s="14"/>
      <c r="UNT108" s="14"/>
      <c r="UNU108" s="14"/>
      <c r="UNV108" s="14"/>
      <c r="UNW108" s="14"/>
      <c r="UNX108" s="14"/>
      <c r="UNY108" s="14"/>
      <c r="UNZ108" s="14"/>
      <c r="UOA108" s="14"/>
      <c r="UOB108" s="14"/>
      <c r="UOC108" s="14"/>
      <c r="UOD108" s="14"/>
      <c r="UOE108" s="14"/>
      <c r="UOF108" s="14"/>
      <c r="UOG108" s="14"/>
      <c r="UOH108" s="14"/>
      <c r="UOI108" s="14"/>
      <c r="UOJ108" s="14"/>
      <c r="UOK108" s="14"/>
      <c r="UOL108" s="14"/>
      <c r="UOM108" s="14"/>
      <c r="UON108" s="14"/>
      <c r="UOO108" s="14"/>
      <c r="UOP108" s="14"/>
      <c r="UOQ108" s="14"/>
      <c r="UOR108" s="14"/>
      <c r="UOS108" s="14"/>
      <c r="UOT108" s="14"/>
      <c r="UOU108" s="14"/>
      <c r="UOV108" s="14"/>
      <c r="UOW108" s="14"/>
      <c r="UOX108" s="14"/>
      <c r="UOY108" s="14"/>
      <c r="UOZ108" s="14"/>
      <c r="UPA108" s="14"/>
      <c r="UPB108" s="14"/>
      <c r="UPC108" s="14"/>
      <c r="UPD108" s="14"/>
      <c r="UPE108" s="14"/>
      <c r="UPF108" s="14"/>
      <c r="UPG108" s="14"/>
      <c r="UPH108" s="14"/>
      <c r="UPI108" s="14"/>
      <c r="UPJ108" s="14"/>
      <c r="UPK108" s="14"/>
      <c r="UPL108" s="14"/>
      <c r="UPM108" s="14"/>
      <c r="UPN108" s="14"/>
      <c r="UPO108" s="14"/>
      <c r="UPP108" s="14"/>
      <c r="UPQ108" s="14"/>
      <c r="UPR108" s="14"/>
      <c r="UPS108" s="14"/>
      <c r="UPT108" s="14"/>
      <c r="UPU108" s="14"/>
      <c r="UPV108" s="14"/>
      <c r="UPW108" s="14"/>
      <c r="UPX108" s="14"/>
      <c r="UPY108" s="14"/>
      <c r="UPZ108" s="14"/>
      <c r="UQA108" s="14"/>
      <c r="UQB108" s="14"/>
      <c r="UQC108" s="14"/>
      <c r="UQD108" s="14"/>
      <c r="UQE108" s="14"/>
      <c r="UQF108" s="14"/>
      <c r="UQG108" s="14"/>
      <c r="UQH108" s="14"/>
      <c r="UQI108" s="14"/>
      <c r="UQJ108" s="14"/>
      <c r="UQK108" s="14"/>
      <c r="UQL108" s="14"/>
      <c r="UQM108" s="14"/>
      <c r="UQN108" s="14"/>
      <c r="UQO108" s="14"/>
      <c r="UQP108" s="14"/>
      <c r="UQQ108" s="14"/>
      <c r="UQR108" s="14"/>
      <c r="UQS108" s="14"/>
      <c r="UQT108" s="14"/>
      <c r="UQU108" s="14"/>
      <c r="UQV108" s="14"/>
      <c r="UQW108" s="14"/>
      <c r="UQX108" s="14"/>
      <c r="UQY108" s="14"/>
      <c r="UQZ108" s="14"/>
      <c r="URA108" s="14"/>
      <c r="URB108" s="14"/>
      <c r="URC108" s="14"/>
      <c r="URD108" s="14"/>
      <c r="URE108" s="14"/>
      <c r="URF108" s="14"/>
      <c r="URG108" s="14"/>
      <c r="URH108" s="14"/>
      <c r="URI108" s="14"/>
      <c r="URJ108" s="14"/>
      <c r="URK108" s="14"/>
      <c r="URL108" s="14"/>
      <c r="URM108" s="14"/>
      <c r="URN108" s="14"/>
      <c r="URO108" s="14"/>
      <c r="URP108" s="14"/>
      <c r="URQ108" s="14"/>
      <c r="URR108" s="14"/>
      <c r="URS108" s="14"/>
      <c r="URT108" s="14"/>
      <c r="URU108" s="14"/>
      <c r="URV108" s="14"/>
      <c r="URW108" s="14"/>
      <c r="URX108" s="14"/>
      <c r="URY108" s="14"/>
      <c r="URZ108" s="14"/>
      <c r="USA108" s="14"/>
      <c r="USB108" s="14"/>
      <c r="USC108" s="14"/>
      <c r="USD108" s="14"/>
      <c r="USE108" s="14"/>
      <c r="USF108" s="14"/>
      <c r="USG108" s="14"/>
      <c r="USH108" s="14"/>
      <c r="USI108" s="14"/>
      <c r="USJ108" s="14"/>
      <c r="USK108" s="14"/>
      <c r="USL108" s="14"/>
      <c r="USM108" s="14"/>
      <c r="USN108" s="14"/>
      <c r="USO108" s="14"/>
      <c r="USP108" s="14"/>
      <c r="USQ108" s="14"/>
      <c r="USR108" s="14"/>
      <c r="USS108" s="14"/>
      <c r="UST108" s="14"/>
      <c r="USU108" s="14"/>
      <c r="USV108" s="14"/>
      <c r="USW108" s="14"/>
      <c r="USX108" s="14"/>
      <c r="USY108" s="14"/>
      <c r="USZ108" s="14"/>
      <c r="UTA108" s="14"/>
      <c r="UTB108" s="14"/>
      <c r="UTC108" s="14"/>
      <c r="UTD108" s="14"/>
      <c r="UTE108" s="14"/>
      <c r="UTF108" s="14"/>
      <c r="UTG108" s="14"/>
      <c r="UTH108" s="14"/>
      <c r="UTI108" s="14"/>
      <c r="UTJ108" s="14"/>
      <c r="UTK108" s="14"/>
      <c r="UTL108" s="14"/>
      <c r="UTM108" s="14"/>
      <c r="UTN108" s="14"/>
      <c r="UTO108" s="14"/>
      <c r="UTP108" s="14"/>
      <c r="UTQ108" s="14"/>
      <c r="UTR108" s="14"/>
      <c r="UTS108" s="14"/>
      <c r="UTT108" s="14"/>
      <c r="UTU108" s="14"/>
      <c r="UTV108" s="14"/>
      <c r="UTW108" s="14"/>
      <c r="UTX108" s="14"/>
      <c r="UTY108" s="14"/>
      <c r="UTZ108" s="14"/>
      <c r="UUA108" s="14"/>
      <c r="UUB108" s="14"/>
      <c r="UUC108" s="14"/>
      <c r="UUD108" s="14"/>
      <c r="UUE108" s="14"/>
      <c r="UUF108" s="14"/>
      <c r="UUG108" s="14"/>
      <c r="UUH108" s="14"/>
      <c r="UUI108" s="14"/>
      <c r="UUJ108" s="14"/>
      <c r="UUK108" s="14"/>
      <c r="UUL108" s="14"/>
      <c r="UUM108" s="14"/>
      <c r="UUN108" s="14"/>
      <c r="UUO108" s="14"/>
      <c r="UUP108" s="14"/>
      <c r="UUQ108" s="14"/>
      <c r="UUR108" s="14"/>
      <c r="UUS108" s="14"/>
      <c r="UUT108" s="14"/>
      <c r="UUU108" s="14"/>
      <c r="UUV108" s="14"/>
      <c r="UUW108" s="14"/>
      <c r="UUX108" s="14"/>
      <c r="UUY108" s="14"/>
      <c r="UUZ108" s="14"/>
      <c r="UVA108" s="14"/>
      <c r="UVB108" s="14"/>
      <c r="UVC108" s="14"/>
      <c r="UVD108" s="14"/>
      <c r="UVE108" s="14"/>
      <c r="UVF108" s="14"/>
      <c r="UVG108" s="14"/>
      <c r="UVH108" s="14"/>
      <c r="UVI108" s="14"/>
      <c r="UVJ108" s="14"/>
      <c r="UVK108" s="14"/>
      <c r="UVL108" s="14"/>
      <c r="UVM108" s="14"/>
      <c r="UVN108" s="14"/>
      <c r="UVO108" s="14"/>
      <c r="UVP108" s="14"/>
      <c r="UVQ108" s="14"/>
      <c r="UVR108" s="14"/>
      <c r="UVS108" s="14"/>
      <c r="UVT108" s="14"/>
      <c r="UVU108" s="14"/>
      <c r="UVV108" s="14"/>
      <c r="UVW108" s="14"/>
      <c r="UVX108" s="14"/>
      <c r="UVY108" s="14"/>
      <c r="UVZ108" s="14"/>
      <c r="UWA108" s="14"/>
      <c r="UWB108" s="14"/>
      <c r="UWC108" s="14"/>
      <c r="UWD108" s="14"/>
      <c r="UWE108" s="14"/>
      <c r="UWF108" s="14"/>
      <c r="UWG108" s="14"/>
      <c r="UWH108" s="14"/>
      <c r="UWI108" s="14"/>
      <c r="UWJ108" s="14"/>
      <c r="UWK108" s="14"/>
      <c r="UWL108" s="14"/>
      <c r="UWM108" s="14"/>
      <c r="UWN108" s="14"/>
      <c r="UWO108" s="14"/>
      <c r="UWP108" s="14"/>
      <c r="UWQ108" s="14"/>
      <c r="UWR108" s="14"/>
      <c r="UWS108" s="14"/>
      <c r="UWT108" s="14"/>
      <c r="UWU108" s="14"/>
      <c r="UWV108" s="14"/>
      <c r="UWW108" s="14"/>
      <c r="UWX108" s="14"/>
      <c r="UWY108" s="14"/>
      <c r="UWZ108" s="14"/>
      <c r="UXA108" s="14"/>
      <c r="UXB108" s="14"/>
      <c r="UXC108" s="14"/>
      <c r="UXD108" s="14"/>
      <c r="UXE108" s="14"/>
      <c r="UXF108" s="14"/>
      <c r="UXG108" s="14"/>
      <c r="UXH108" s="14"/>
      <c r="UXI108" s="14"/>
      <c r="UXJ108" s="14"/>
      <c r="UXK108" s="14"/>
      <c r="UXL108" s="14"/>
      <c r="UXM108" s="14"/>
      <c r="UXN108" s="14"/>
      <c r="UXO108" s="14"/>
      <c r="UXP108" s="14"/>
      <c r="UXQ108" s="14"/>
      <c r="UXR108" s="14"/>
      <c r="UXS108" s="14"/>
      <c r="UXT108" s="14"/>
      <c r="UXU108" s="14"/>
      <c r="UXV108" s="14"/>
      <c r="UXW108" s="14"/>
      <c r="UXX108" s="14"/>
      <c r="UXY108" s="14"/>
      <c r="UXZ108" s="14"/>
      <c r="UYA108" s="14"/>
      <c r="UYB108" s="14"/>
      <c r="UYC108" s="14"/>
      <c r="UYD108" s="14"/>
      <c r="UYE108" s="14"/>
      <c r="UYF108" s="14"/>
      <c r="UYG108" s="14"/>
      <c r="UYH108" s="14"/>
      <c r="UYI108" s="14"/>
      <c r="UYJ108" s="14"/>
      <c r="UYK108" s="14"/>
      <c r="UYL108" s="14"/>
      <c r="UYM108" s="14"/>
      <c r="UYN108" s="14"/>
      <c r="UYO108" s="14"/>
      <c r="UYP108" s="14"/>
      <c r="UYQ108" s="14"/>
      <c r="UYR108" s="14"/>
      <c r="UYS108" s="14"/>
      <c r="UYT108" s="14"/>
      <c r="UYU108" s="14"/>
      <c r="UYV108" s="14"/>
      <c r="UYW108" s="14"/>
      <c r="UYX108" s="14"/>
      <c r="UYY108" s="14"/>
      <c r="UYZ108" s="14"/>
      <c r="UZA108" s="14"/>
      <c r="UZB108" s="14"/>
      <c r="UZC108" s="14"/>
      <c r="UZD108" s="14"/>
      <c r="UZE108" s="14"/>
      <c r="UZF108" s="14"/>
      <c r="UZG108" s="14"/>
      <c r="UZH108" s="14"/>
      <c r="UZI108" s="14"/>
      <c r="UZJ108" s="14"/>
      <c r="UZK108" s="14"/>
      <c r="UZL108" s="14"/>
      <c r="UZM108" s="14"/>
      <c r="UZN108" s="14"/>
      <c r="UZO108" s="14"/>
      <c r="UZP108" s="14"/>
      <c r="UZQ108" s="14"/>
      <c r="UZR108" s="14"/>
      <c r="UZS108" s="14"/>
      <c r="UZT108" s="14"/>
      <c r="UZU108" s="14"/>
      <c r="UZV108" s="14"/>
      <c r="UZW108" s="14"/>
      <c r="UZX108" s="14"/>
      <c r="UZY108" s="14"/>
      <c r="UZZ108" s="14"/>
      <c r="VAA108" s="14"/>
      <c r="VAB108" s="14"/>
      <c r="VAC108" s="14"/>
      <c r="VAD108" s="14"/>
      <c r="VAE108" s="14"/>
      <c r="VAF108" s="14"/>
      <c r="VAG108" s="14"/>
      <c r="VAH108" s="14"/>
      <c r="VAI108" s="14"/>
      <c r="VAJ108" s="14"/>
      <c r="VAK108" s="14"/>
      <c r="VAL108" s="14"/>
      <c r="VAM108" s="14"/>
      <c r="VAN108" s="14"/>
      <c r="VAO108" s="14"/>
      <c r="VAP108" s="14"/>
      <c r="VAQ108" s="14"/>
      <c r="VAR108" s="14"/>
      <c r="VAS108" s="14"/>
      <c r="VAT108" s="14"/>
      <c r="VAU108" s="14"/>
      <c r="VAV108" s="14"/>
      <c r="VAW108" s="14"/>
      <c r="VAX108" s="14"/>
      <c r="VAY108" s="14"/>
      <c r="VAZ108" s="14"/>
      <c r="VBA108" s="14"/>
      <c r="VBB108" s="14"/>
      <c r="VBC108" s="14"/>
      <c r="VBD108" s="14"/>
      <c r="VBE108" s="14"/>
      <c r="VBF108" s="14"/>
      <c r="VBG108" s="14"/>
      <c r="VBH108" s="14"/>
      <c r="VBI108" s="14"/>
      <c r="VBJ108" s="14"/>
      <c r="VBK108" s="14"/>
      <c r="VBL108" s="14"/>
      <c r="VBM108" s="14"/>
      <c r="VBN108" s="14"/>
      <c r="VBO108" s="14"/>
      <c r="VBP108" s="14"/>
      <c r="VBQ108" s="14"/>
      <c r="VBR108" s="14"/>
      <c r="VBS108" s="14"/>
      <c r="VBT108" s="14"/>
      <c r="VBU108" s="14"/>
      <c r="VBV108" s="14"/>
      <c r="VBW108" s="14"/>
      <c r="VBX108" s="14"/>
      <c r="VBY108" s="14"/>
      <c r="VBZ108" s="14"/>
      <c r="VCA108" s="14"/>
      <c r="VCB108" s="14"/>
      <c r="VCC108" s="14"/>
      <c r="VCD108" s="14"/>
      <c r="VCE108" s="14"/>
      <c r="VCF108" s="14"/>
      <c r="VCG108" s="14"/>
      <c r="VCH108" s="14"/>
      <c r="VCI108" s="14"/>
      <c r="VCJ108" s="14"/>
      <c r="VCK108" s="14"/>
      <c r="VCL108" s="14"/>
      <c r="VCM108" s="14"/>
      <c r="VCN108" s="14"/>
      <c r="VCO108" s="14"/>
      <c r="VCP108" s="14"/>
      <c r="VCQ108" s="14"/>
      <c r="VCR108" s="14"/>
      <c r="VCS108" s="14"/>
      <c r="VCT108" s="14"/>
      <c r="VCU108" s="14"/>
      <c r="VCV108" s="14"/>
      <c r="VCW108" s="14"/>
      <c r="VCX108" s="14"/>
      <c r="VCY108" s="14"/>
      <c r="VCZ108" s="14"/>
      <c r="VDA108" s="14"/>
      <c r="VDB108" s="14"/>
      <c r="VDC108" s="14"/>
      <c r="VDD108" s="14"/>
      <c r="VDE108" s="14"/>
      <c r="VDF108" s="14"/>
      <c r="VDG108" s="14"/>
      <c r="VDH108" s="14"/>
      <c r="VDI108" s="14"/>
      <c r="VDJ108" s="14"/>
      <c r="VDK108" s="14"/>
      <c r="VDL108" s="14"/>
      <c r="VDM108" s="14"/>
      <c r="VDN108" s="14"/>
      <c r="VDO108" s="14"/>
      <c r="VDP108" s="14"/>
      <c r="VDQ108" s="14"/>
      <c r="VDR108" s="14"/>
      <c r="VDS108" s="14"/>
      <c r="VDT108" s="14"/>
      <c r="VDU108" s="14"/>
      <c r="VDV108" s="14"/>
      <c r="VDW108" s="14"/>
      <c r="VDX108" s="14"/>
      <c r="VDY108" s="14"/>
      <c r="VDZ108" s="14"/>
      <c r="VEA108" s="14"/>
      <c r="VEB108" s="14"/>
      <c r="VEC108" s="14"/>
      <c r="VED108" s="14"/>
      <c r="VEE108" s="14"/>
      <c r="VEF108" s="14"/>
      <c r="VEG108" s="14"/>
      <c r="VEH108" s="14"/>
      <c r="VEI108" s="14"/>
      <c r="VEJ108" s="14"/>
      <c r="VEK108" s="14"/>
      <c r="VEL108" s="14"/>
      <c r="VEM108" s="14"/>
      <c r="VEN108" s="14"/>
      <c r="VEO108" s="14"/>
      <c r="VEP108" s="14"/>
      <c r="VEQ108" s="14"/>
      <c r="VER108" s="14"/>
      <c r="VES108" s="14"/>
      <c r="VET108" s="14"/>
      <c r="VEU108" s="14"/>
      <c r="VEV108" s="14"/>
      <c r="VEW108" s="14"/>
      <c r="VEX108" s="14"/>
      <c r="VEY108" s="14"/>
      <c r="VEZ108" s="14"/>
      <c r="VFA108" s="14"/>
      <c r="VFB108" s="14"/>
      <c r="VFC108" s="14"/>
      <c r="VFD108" s="14"/>
      <c r="VFE108" s="14"/>
      <c r="VFF108" s="14"/>
      <c r="VFG108" s="14"/>
      <c r="VFH108" s="14"/>
      <c r="VFI108" s="14"/>
      <c r="VFJ108" s="14"/>
      <c r="VFK108" s="14"/>
      <c r="VFL108" s="14"/>
      <c r="VFM108" s="14"/>
      <c r="VFN108" s="14"/>
      <c r="VFO108" s="14"/>
      <c r="VFP108" s="14"/>
      <c r="VFQ108" s="14"/>
      <c r="VFR108" s="14"/>
      <c r="VFS108" s="14"/>
      <c r="VFT108" s="14"/>
      <c r="VFU108" s="14"/>
      <c r="VFV108" s="14"/>
      <c r="VFW108" s="14"/>
      <c r="VFX108" s="14"/>
      <c r="VFY108" s="14"/>
      <c r="VFZ108" s="14"/>
      <c r="VGA108" s="14"/>
      <c r="VGB108" s="14"/>
      <c r="VGC108" s="14"/>
      <c r="VGD108" s="14"/>
      <c r="VGE108" s="14"/>
      <c r="VGF108" s="14"/>
      <c r="VGG108" s="14"/>
      <c r="VGH108" s="14"/>
      <c r="VGI108" s="14"/>
      <c r="VGJ108" s="14"/>
      <c r="VGK108" s="14"/>
      <c r="VGL108" s="14"/>
      <c r="VGM108" s="14"/>
      <c r="VGN108" s="14"/>
      <c r="VGO108" s="14"/>
      <c r="VGP108" s="14"/>
      <c r="VGQ108" s="14"/>
      <c r="VGR108" s="14"/>
      <c r="VGS108" s="14"/>
      <c r="VGT108" s="14"/>
      <c r="VGU108" s="14"/>
      <c r="VGV108" s="14"/>
      <c r="VGW108" s="14"/>
      <c r="VGX108" s="14"/>
      <c r="VGY108" s="14"/>
      <c r="VGZ108" s="14"/>
      <c r="VHA108" s="14"/>
      <c r="VHB108" s="14"/>
      <c r="VHC108" s="14"/>
      <c r="VHD108" s="14"/>
      <c r="VHE108" s="14"/>
      <c r="VHF108" s="14"/>
      <c r="VHG108" s="14"/>
      <c r="VHH108" s="14"/>
      <c r="VHI108" s="14"/>
      <c r="VHJ108" s="14"/>
      <c r="VHK108" s="14"/>
      <c r="VHL108" s="14"/>
      <c r="VHM108" s="14"/>
      <c r="VHN108" s="14"/>
      <c r="VHO108" s="14"/>
      <c r="VHP108" s="14"/>
      <c r="VHQ108" s="14"/>
      <c r="VHR108" s="14"/>
      <c r="VHS108" s="14"/>
      <c r="VHT108" s="14"/>
      <c r="VHU108" s="14"/>
      <c r="VHV108" s="14"/>
      <c r="VHW108" s="14"/>
      <c r="VHX108" s="14"/>
      <c r="VHY108" s="14"/>
      <c r="VHZ108" s="14"/>
      <c r="VIA108" s="14"/>
      <c r="VIB108" s="14"/>
      <c r="VIC108" s="14"/>
      <c r="VID108" s="14"/>
      <c r="VIE108" s="14"/>
      <c r="VIF108" s="14"/>
      <c r="VIG108" s="14"/>
      <c r="VIH108" s="14"/>
      <c r="VII108" s="14"/>
      <c r="VIJ108" s="14"/>
      <c r="VIK108" s="14"/>
      <c r="VIL108" s="14"/>
      <c r="VIM108" s="14"/>
      <c r="VIN108" s="14"/>
      <c r="VIO108" s="14"/>
      <c r="VIP108" s="14"/>
      <c r="VIQ108" s="14"/>
      <c r="VIR108" s="14"/>
      <c r="VIS108" s="14"/>
      <c r="VIT108" s="14"/>
      <c r="VIU108" s="14"/>
      <c r="VIV108" s="14"/>
      <c r="VIW108" s="14"/>
      <c r="VIX108" s="14"/>
      <c r="VIY108" s="14"/>
      <c r="VIZ108" s="14"/>
      <c r="VJA108" s="14"/>
      <c r="VJB108" s="14"/>
      <c r="VJC108" s="14"/>
      <c r="VJD108" s="14"/>
      <c r="VJE108" s="14"/>
      <c r="VJF108" s="14"/>
      <c r="VJG108" s="14"/>
      <c r="VJH108" s="14"/>
      <c r="VJI108" s="14"/>
      <c r="VJJ108" s="14"/>
      <c r="VJK108" s="14"/>
      <c r="VJL108" s="14"/>
      <c r="VJM108" s="14"/>
      <c r="VJN108" s="14"/>
      <c r="VJO108" s="14"/>
      <c r="VJP108" s="14"/>
      <c r="VJQ108" s="14"/>
      <c r="VJR108" s="14"/>
      <c r="VJS108" s="14"/>
      <c r="VJT108" s="14"/>
      <c r="VJU108" s="14"/>
      <c r="VJV108" s="14"/>
      <c r="VJW108" s="14"/>
      <c r="VJX108" s="14"/>
      <c r="VJY108" s="14"/>
      <c r="VJZ108" s="14"/>
      <c r="VKA108" s="14"/>
      <c r="VKB108" s="14"/>
      <c r="VKC108" s="14"/>
      <c r="VKD108" s="14"/>
      <c r="VKE108" s="14"/>
      <c r="VKF108" s="14"/>
      <c r="VKG108" s="14"/>
      <c r="VKH108" s="14"/>
      <c r="VKI108" s="14"/>
      <c r="VKJ108" s="14"/>
      <c r="VKK108" s="14"/>
      <c r="VKL108" s="14"/>
      <c r="VKM108" s="14"/>
      <c r="VKN108" s="14"/>
      <c r="VKO108" s="14"/>
      <c r="VKP108" s="14"/>
      <c r="VKQ108" s="14"/>
      <c r="VKR108" s="14"/>
      <c r="VKS108" s="14"/>
      <c r="VKT108" s="14"/>
      <c r="VKU108" s="14"/>
      <c r="VKV108" s="14"/>
      <c r="VKW108" s="14"/>
      <c r="VKX108" s="14"/>
      <c r="VKY108" s="14"/>
      <c r="VKZ108" s="14"/>
      <c r="VLA108" s="14"/>
      <c r="VLB108" s="14"/>
      <c r="VLC108" s="14"/>
      <c r="VLD108" s="14"/>
      <c r="VLE108" s="14"/>
      <c r="VLF108" s="14"/>
      <c r="VLG108" s="14"/>
      <c r="VLH108" s="14"/>
      <c r="VLI108" s="14"/>
      <c r="VLJ108" s="14"/>
      <c r="VLK108" s="14"/>
      <c r="VLL108" s="14"/>
      <c r="VLM108" s="14"/>
      <c r="VLN108" s="14"/>
      <c r="VLO108" s="14"/>
      <c r="VLP108" s="14"/>
      <c r="VLQ108" s="14"/>
      <c r="VLR108" s="14"/>
      <c r="VLS108" s="14"/>
      <c r="VLT108" s="14"/>
      <c r="VLU108" s="14"/>
      <c r="VLV108" s="14"/>
      <c r="VLW108" s="14"/>
      <c r="VLX108" s="14"/>
      <c r="VLY108" s="14"/>
      <c r="VLZ108" s="14"/>
      <c r="VMA108" s="14"/>
      <c r="VMB108" s="14"/>
      <c r="VMC108" s="14"/>
      <c r="VMD108" s="14"/>
      <c r="VME108" s="14"/>
      <c r="VMF108" s="14"/>
      <c r="VMG108" s="14"/>
      <c r="VMH108" s="14"/>
      <c r="VMI108" s="14"/>
      <c r="VMJ108" s="14"/>
      <c r="VMK108" s="14"/>
      <c r="VML108" s="14"/>
      <c r="VMM108" s="14"/>
      <c r="VMN108" s="14"/>
      <c r="VMO108" s="14"/>
      <c r="VMP108" s="14"/>
      <c r="VMQ108" s="14"/>
      <c r="VMR108" s="14"/>
      <c r="VMS108" s="14"/>
      <c r="VMT108" s="14"/>
      <c r="VMU108" s="14"/>
      <c r="VMV108" s="14"/>
      <c r="VMW108" s="14"/>
      <c r="VMX108" s="14"/>
      <c r="VMY108" s="14"/>
      <c r="VMZ108" s="14"/>
      <c r="VNA108" s="14"/>
      <c r="VNB108" s="14"/>
      <c r="VNC108" s="14"/>
      <c r="VND108" s="14"/>
      <c r="VNE108" s="14"/>
      <c r="VNF108" s="14"/>
      <c r="VNG108" s="14"/>
      <c r="VNH108" s="14"/>
      <c r="VNI108" s="14"/>
      <c r="VNJ108" s="14"/>
      <c r="VNK108" s="14"/>
      <c r="VNL108" s="14"/>
      <c r="VNM108" s="14"/>
      <c r="VNN108" s="14"/>
      <c r="VNO108" s="14"/>
      <c r="VNP108" s="14"/>
      <c r="VNQ108" s="14"/>
      <c r="VNR108" s="14"/>
      <c r="VNS108" s="14"/>
      <c r="VNT108" s="14"/>
      <c r="VNU108" s="14"/>
      <c r="VNV108" s="14"/>
      <c r="VNW108" s="14"/>
      <c r="VNX108" s="14"/>
      <c r="VNY108" s="14"/>
      <c r="VNZ108" s="14"/>
      <c r="VOA108" s="14"/>
      <c r="VOB108" s="14"/>
      <c r="VOC108" s="14"/>
      <c r="VOD108" s="14"/>
      <c r="VOE108" s="14"/>
      <c r="VOF108" s="14"/>
      <c r="VOG108" s="14"/>
      <c r="VOH108" s="14"/>
      <c r="VOI108" s="14"/>
      <c r="VOJ108" s="14"/>
      <c r="VOK108" s="14"/>
      <c r="VOL108" s="14"/>
      <c r="VOM108" s="14"/>
      <c r="VON108" s="14"/>
      <c r="VOO108" s="14"/>
      <c r="VOP108" s="14"/>
      <c r="VOQ108" s="14"/>
      <c r="VOR108" s="14"/>
      <c r="VOS108" s="14"/>
      <c r="VOT108" s="14"/>
      <c r="VOU108" s="14"/>
      <c r="VOV108" s="14"/>
      <c r="VOW108" s="14"/>
      <c r="VOX108" s="14"/>
      <c r="VOY108" s="14"/>
      <c r="VOZ108" s="14"/>
      <c r="VPA108" s="14"/>
      <c r="VPB108" s="14"/>
      <c r="VPC108" s="14"/>
      <c r="VPD108" s="14"/>
      <c r="VPE108" s="14"/>
      <c r="VPF108" s="14"/>
      <c r="VPG108" s="14"/>
      <c r="VPH108" s="14"/>
      <c r="VPI108" s="14"/>
      <c r="VPJ108" s="14"/>
      <c r="VPK108" s="14"/>
      <c r="VPL108" s="14"/>
      <c r="VPM108" s="14"/>
      <c r="VPN108" s="14"/>
      <c r="VPO108" s="14"/>
      <c r="VPP108" s="14"/>
      <c r="VPQ108" s="14"/>
      <c r="VPR108" s="14"/>
      <c r="VPS108" s="14"/>
      <c r="VPT108" s="14"/>
      <c r="VPU108" s="14"/>
      <c r="VPV108" s="14"/>
      <c r="VPW108" s="14"/>
      <c r="VPX108" s="14"/>
      <c r="VPY108" s="14"/>
      <c r="VPZ108" s="14"/>
      <c r="VQA108" s="14"/>
      <c r="VQB108" s="14"/>
      <c r="VQC108" s="14"/>
      <c r="VQD108" s="14"/>
      <c r="VQE108" s="14"/>
      <c r="VQF108" s="14"/>
      <c r="VQG108" s="14"/>
      <c r="VQH108" s="14"/>
      <c r="VQI108" s="14"/>
      <c r="VQJ108" s="14"/>
      <c r="VQK108" s="14"/>
      <c r="VQL108" s="14"/>
      <c r="VQM108" s="14"/>
      <c r="VQN108" s="14"/>
      <c r="VQO108" s="14"/>
      <c r="VQP108" s="14"/>
      <c r="VQQ108" s="14"/>
      <c r="VQR108" s="14"/>
      <c r="VQS108" s="14"/>
      <c r="VQT108" s="14"/>
      <c r="VQU108" s="14"/>
      <c r="VQV108" s="14"/>
      <c r="VQW108" s="14"/>
      <c r="VQX108" s="14"/>
      <c r="VQY108" s="14"/>
      <c r="VQZ108" s="14"/>
      <c r="VRA108" s="14"/>
      <c r="VRB108" s="14"/>
      <c r="VRC108" s="14"/>
      <c r="VRD108" s="14"/>
      <c r="VRE108" s="14"/>
      <c r="VRF108" s="14"/>
      <c r="VRG108" s="14"/>
      <c r="VRH108" s="14"/>
      <c r="VRI108" s="14"/>
      <c r="VRJ108" s="14"/>
      <c r="VRK108" s="14"/>
      <c r="VRL108" s="14"/>
      <c r="VRM108" s="14"/>
      <c r="VRN108" s="14"/>
      <c r="VRO108" s="14"/>
      <c r="VRP108" s="14"/>
      <c r="VRQ108" s="14"/>
      <c r="VRR108" s="14"/>
      <c r="VRS108" s="14"/>
      <c r="VRT108" s="14"/>
      <c r="VRU108" s="14"/>
      <c r="VRV108" s="14"/>
      <c r="VRW108" s="14"/>
      <c r="VRX108" s="14"/>
      <c r="VRY108" s="14"/>
      <c r="VRZ108" s="14"/>
      <c r="VSA108" s="14"/>
      <c r="VSB108" s="14"/>
      <c r="VSC108" s="14"/>
      <c r="VSD108" s="14"/>
      <c r="VSE108" s="14"/>
      <c r="VSF108" s="14"/>
      <c r="VSG108" s="14"/>
      <c r="VSH108" s="14"/>
      <c r="VSI108" s="14"/>
      <c r="VSJ108" s="14"/>
      <c r="VSK108" s="14"/>
      <c r="VSL108" s="14"/>
      <c r="VSM108" s="14"/>
      <c r="VSN108" s="14"/>
      <c r="VSO108" s="14"/>
      <c r="VSP108" s="14"/>
      <c r="VSQ108" s="14"/>
      <c r="VSR108" s="14"/>
      <c r="VSS108" s="14"/>
      <c r="VST108" s="14"/>
      <c r="VSU108" s="14"/>
      <c r="VSV108" s="14"/>
      <c r="VSW108" s="14"/>
      <c r="VSX108" s="14"/>
      <c r="VSY108" s="14"/>
      <c r="VSZ108" s="14"/>
      <c r="VTA108" s="14"/>
      <c r="VTB108" s="14"/>
      <c r="VTC108" s="14"/>
      <c r="VTD108" s="14"/>
      <c r="VTE108" s="14"/>
      <c r="VTF108" s="14"/>
      <c r="VTG108" s="14"/>
      <c r="VTH108" s="14"/>
      <c r="VTI108" s="14"/>
      <c r="VTJ108" s="14"/>
      <c r="VTK108" s="14"/>
      <c r="VTL108" s="14"/>
      <c r="VTM108" s="14"/>
      <c r="VTN108" s="14"/>
      <c r="VTO108" s="14"/>
      <c r="VTP108" s="14"/>
      <c r="VTQ108" s="14"/>
      <c r="VTR108" s="14"/>
      <c r="VTS108" s="14"/>
      <c r="VTT108" s="14"/>
      <c r="VTU108" s="14"/>
      <c r="VTV108" s="14"/>
      <c r="VTW108" s="14"/>
      <c r="VTX108" s="14"/>
      <c r="VTY108" s="14"/>
      <c r="VTZ108" s="14"/>
      <c r="VUA108" s="14"/>
      <c r="VUB108" s="14"/>
      <c r="VUC108" s="14"/>
      <c r="VUD108" s="14"/>
      <c r="VUE108" s="14"/>
      <c r="VUF108" s="14"/>
      <c r="VUG108" s="14"/>
      <c r="VUH108" s="14"/>
      <c r="VUI108" s="14"/>
      <c r="VUJ108" s="14"/>
      <c r="VUK108" s="14"/>
      <c r="VUL108" s="14"/>
      <c r="VUM108" s="14"/>
      <c r="VUN108" s="14"/>
      <c r="VUO108" s="14"/>
      <c r="VUP108" s="14"/>
      <c r="VUQ108" s="14"/>
      <c r="VUR108" s="14"/>
      <c r="VUS108" s="14"/>
      <c r="VUT108" s="14"/>
      <c r="VUU108" s="14"/>
      <c r="VUV108" s="14"/>
      <c r="VUW108" s="14"/>
      <c r="VUX108" s="14"/>
      <c r="VUY108" s="14"/>
      <c r="VUZ108" s="14"/>
      <c r="VVA108" s="14"/>
      <c r="VVB108" s="14"/>
      <c r="VVC108" s="14"/>
      <c r="VVD108" s="14"/>
      <c r="VVE108" s="14"/>
      <c r="VVF108" s="14"/>
      <c r="VVG108" s="14"/>
      <c r="VVH108" s="14"/>
      <c r="VVI108" s="14"/>
      <c r="VVJ108" s="14"/>
      <c r="VVK108" s="14"/>
      <c r="VVL108" s="14"/>
      <c r="VVM108" s="14"/>
      <c r="VVN108" s="14"/>
      <c r="VVO108" s="14"/>
      <c r="VVP108" s="14"/>
      <c r="VVQ108" s="14"/>
      <c r="VVR108" s="14"/>
      <c r="VVS108" s="14"/>
      <c r="VVT108" s="14"/>
      <c r="VVU108" s="14"/>
      <c r="VVV108" s="14"/>
      <c r="VVW108" s="14"/>
      <c r="VVX108" s="14"/>
      <c r="VVY108" s="14"/>
      <c r="VVZ108" s="14"/>
      <c r="VWA108" s="14"/>
      <c r="VWB108" s="14"/>
      <c r="VWC108" s="14"/>
      <c r="VWD108" s="14"/>
      <c r="VWE108" s="14"/>
      <c r="VWF108" s="14"/>
      <c r="VWG108" s="14"/>
      <c r="VWH108" s="14"/>
      <c r="VWI108" s="14"/>
      <c r="VWJ108" s="14"/>
      <c r="VWK108" s="14"/>
      <c r="VWL108" s="14"/>
      <c r="VWM108" s="14"/>
      <c r="VWN108" s="14"/>
      <c r="VWO108" s="14"/>
      <c r="VWP108" s="14"/>
      <c r="VWQ108" s="14"/>
      <c r="VWR108" s="14"/>
      <c r="VWS108" s="14"/>
      <c r="VWT108" s="14"/>
      <c r="VWU108" s="14"/>
      <c r="VWV108" s="14"/>
      <c r="VWW108" s="14"/>
      <c r="VWX108" s="14"/>
      <c r="VWY108" s="14"/>
      <c r="VWZ108" s="14"/>
      <c r="VXA108" s="14"/>
      <c r="VXB108" s="14"/>
      <c r="VXC108" s="14"/>
      <c r="VXD108" s="14"/>
      <c r="VXE108" s="14"/>
      <c r="VXF108" s="14"/>
      <c r="VXG108" s="14"/>
      <c r="VXH108" s="14"/>
      <c r="VXI108" s="14"/>
      <c r="VXJ108" s="14"/>
      <c r="VXK108" s="14"/>
      <c r="VXL108" s="14"/>
      <c r="VXM108" s="14"/>
      <c r="VXN108" s="14"/>
      <c r="VXO108" s="14"/>
      <c r="VXP108" s="14"/>
      <c r="VXQ108" s="14"/>
      <c r="VXR108" s="14"/>
      <c r="VXS108" s="14"/>
      <c r="VXT108" s="14"/>
      <c r="VXU108" s="14"/>
      <c r="VXV108" s="14"/>
      <c r="VXW108" s="14"/>
      <c r="VXX108" s="14"/>
      <c r="VXY108" s="14"/>
      <c r="VXZ108" s="14"/>
      <c r="VYA108" s="14"/>
      <c r="VYB108" s="14"/>
      <c r="VYC108" s="14"/>
      <c r="VYD108" s="14"/>
      <c r="VYE108" s="14"/>
      <c r="VYF108" s="14"/>
      <c r="VYG108" s="14"/>
      <c r="VYH108" s="14"/>
      <c r="VYI108" s="14"/>
      <c r="VYJ108" s="14"/>
      <c r="VYK108" s="14"/>
      <c r="VYL108" s="14"/>
      <c r="VYM108" s="14"/>
      <c r="VYN108" s="14"/>
      <c r="VYO108" s="14"/>
      <c r="VYP108" s="14"/>
      <c r="VYQ108" s="14"/>
      <c r="VYR108" s="14"/>
      <c r="VYS108" s="14"/>
      <c r="VYT108" s="14"/>
      <c r="VYU108" s="14"/>
      <c r="VYV108" s="14"/>
      <c r="VYW108" s="14"/>
      <c r="VYX108" s="14"/>
      <c r="VYY108" s="14"/>
      <c r="VYZ108" s="14"/>
      <c r="VZA108" s="14"/>
      <c r="VZB108" s="14"/>
      <c r="VZC108" s="14"/>
      <c r="VZD108" s="14"/>
      <c r="VZE108" s="14"/>
      <c r="VZF108" s="14"/>
      <c r="VZG108" s="14"/>
      <c r="VZH108" s="14"/>
      <c r="VZI108" s="14"/>
      <c r="VZJ108" s="14"/>
      <c r="VZK108" s="14"/>
      <c r="VZL108" s="14"/>
      <c r="VZM108" s="14"/>
      <c r="VZN108" s="14"/>
      <c r="VZO108" s="14"/>
      <c r="VZP108" s="14"/>
      <c r="VZQ108" s="14"/>
      <c r="VZR108" s="14"/>
      <c r="VZS108" s="14"/>
      <c r="VZT108" s="14"/>
      <c r="VZU108" s="14"/>
      <c r="VZV108" s="14"/>
      <c r="VZW108" s="14"/>
      <c r="VZX108" s="14"/>
      <c r="VZY108" s="14"/>
      <c r="VZZ108" s="14"/>
      <c r="WAA108" s="14"/>
      <c r="WAB108" s="14"/>
      <c r="WAC108" s="14"/>
      <c r="WAD108" s="14"/>
      <c r="WAE108" s="14"/>
      <c r="WAF108" s="14"/>
      <c r="WAG108" s="14"/>
      <c r="WAH108" s="14"/>
      <c r="WAI108" s="14"/>
      <c r="WAJ108" s="14"/>
      <c r="WAK108" s="14"/>
      <c r="WAL108" s="14"/>
      <c r="WAM108" s="14"/>
      <c r="WAN108" s="14"/>
      <c r="WAO108" s="14"/>
      <c r="WAP108" s="14"/>
      <c r="WAQ108" s="14"/>
      <c r="WAR108" s="14"/>
      <c r="WAS108" s="14"/>
      <c r="WAT108" s="14"/>
      <c r="WAU108" s="14"/>
      <c r="WAV108" s="14"/>
      <c r="WAW108" s="14"/>
      <c r="WAX108" s="14"/>
      <c r="WAY108" s="14"/>
      <c r="WAZ108" s="14"/>
      <c r="WBA108" s="14"/>
      <c r="WBB108" s="14"/>
      <c r="WBC108" s="14"/>
      <c r="WBD108" s="14"/>
      <c r="WBE108" s="14"/>
      <c r="WBF108" s="14"/>
      <c r="WBG108" s="14"/>
      <c r="WBH108" s="14"/>
      <c r="WBI108" s="14"/>
      <c r="WBJ108" s="14"/>
      <c r="WBK108" s="14"/>
      <c r="WBL108" s="14"/>
      <c r="WBM108" s="14"/>
      <c r="WBN108" s="14"/>
      <c r="WBO108" s="14"/>
      <c r="WBP108" s="14"/>
      <c r="WBQ108" s="14"/>
      <c r="WBR108" s="14"/>
      <c r="WBS108" s="14"/>
      <c r="WBT108" s="14"/>
      <c r="WBU108" s="14"/>
      <c r="WBV108" s="14"/>
      <c r="WBW108" s="14"/>
      <c r="WBX108" s="14"/>
      <c r="WBY108" s="14"/>
      <c r="WBZ108" s="14"/>
      <c r="WCA108" s="14"/>
      <c r="WCB108" s="14"/>
      <c r="WCC108" s="14"/>
      <c r="WCD108" s="14"/>
      <c r="WCE108" s="14"/>
      <c r="WCF108" s="14"/>
      <c r="WCG108" s="14"/>
      <c r="WCH108" s="14"/>
      <c r="WCI108" s="14"/>
      <c r="WCJ108" s="14"/>
      <c r="WCK108" s="14"/>
      <c r="WCL108" s="14"/>
      <c r="WCM108" s="14"/>
      <c r="WCN108" s="14"/>
      <c r="WCO108" s="14"/>
      <c r="WCP108" s="14"/>
      <c r="WCQ108" s="14"/>
      <c r="WCR108" s="14"/>
      <c r="WCS108" s="14"/>
      <c r="WCT108" s="14"/>
      <c r="WCU108" s="14"/>
      <c r="WCV108" s="14"/>
      <c r="WCW108" s="14"/>
      <c r="WCX108" s="14"/>
      <c r="WCY108" s="14"/>
      <c r="WCZ108" s="14"/>
      <c r="WDA108" s="14"/>
      <c r="WDB108" s="14"/>
      <c r="WDC108" s="14"/>
      <c r="WDD108" s="14"/>
      <c r="WDE108" s="14"/>
      <c r="WDF108" s="14"/>
      <c r="WDG108" s="14"/>
      <c r="WDH108" s="14"/>
      <c r="WDI108" s="14"/>
      <c r="WDJ108" s="14"/>
      <c r="WDK108" s="14"/>
      <c r="WDL108" s="14"/>
      <c r="WDM108" s="14"/>
      <c r="WDN108" s="14"/>
      <c r="WDO108" s="14"/>
      <c r="WDP108" s="14"/>
      <c r="WDQ108" s="14"/>
      <c r="WDR108" s="14"/>
      <c r="WDS108" s="14"/>
      <c r="WDT108" s="14"/>
      <c r="WDU108" s="14"/>
      <c r="WDV108" s="14"/>
      <c r="WDW108" s="14"/>
      <c r="WDX108" s="14"/>
      <c r="WDY108" s="14"/>
      <c r="WDZ108" s="14"/>
      <c r="WEA108" s="14"/>
      <c r="WEB108" s="14"/>
      <c r="WEC108" s="14"/>
      <c r="WED108" s="14"/>
      <c r="WEE108" s="14"/>
      <c r="WEF108" s="14"/>
      <c r="WEG108" s="14"/>
      <c r="WEH108" s="14"/>
      <c r="WEI108" s="14"/>
      <c r="WEJ108" s="14"/>
      <c r="WEK108" s="14"/>
      <c r="WEL108" s="14"/>
      <c r="WEM108" s="14"/>
      <c r="WEN108" s="14"/>
      <c r="WEO108" s="14"/>
      <c r="WEP108" s="14"/>
      <c r="WEQ108" s="14"/>
      <c r="WER108" s="14"/>
      <c r="WES108" s="14"/>
      <c r="WET108" s="14"/>
      <c r="WEU108" s="14"/>
      <c r="WEV108" s="14"/>
      <c r="WEW108" s="14"/>
      <c r="WEX108" s="14"/>
      <c r="WEY108" s="14"/>
      <c r="WEZ108" s="14"/>
      <c r="WFA108" s="14"/>
      <c r="WFB108" s="14"/>
      <c r="WFC108" s="14"/>
      <c r="WFD108" s="14"/>
      <c r="WFE108" s="14"/>
      <c r="WFF108" s="14"/>
      <c r="WFG108" s="14"/>
      <c r="WFH108" s="14"/>
      <c r="WFI108" s="14"/>
      <c r="WFJ108" s="14"/>
      <c r="WFK108" s="14"/>
      <c r="WFL108" s="14"/>
      <c r="WFM108" s="14"/>
      <c r="WFN108" s="14"/>
      <c r="WFO108" s="14"/>
      <c r="WFP108" s="14"/>
      <c r="WFQ108" s="14"/>
      <c r="WFR108" s="14"/>
      <c r="WFS108" s="14"/>
      <c r="WFT108" s="14"/>
      <c r="WFU108" s="14"/>
      <c r="WFV108" s="14"/>
      <c r="WFW108" s="14"/>
      <c r="WFX108" s="14"/>
      <c r="WFY108" s="14"/>
      <c r="WFZ108" s="14"/>
      <c r="WGA108" s="14"/>
      <c r="WGB108" s="14"/>
      <c r="WGC108" s="14"/>
      <c r="WGD108" s="14"/>
      <c r="WGE108" s="14"/>
      <c r="WGF108" s="14"/>
      <c r="WGG108" s="14"/>
      <c r="WGH108" s="14"/>
      <c r="WGI108" s="14"/>
      <c r="WGJ108" s="14"/>
      <c r="WGK108" s="14"/>
      <c r="WGL108" s="14"/>
      <c r="WGM108" s="14"/>
      <c r="WGN108" s="14"/>
      <c r="WGO108" s="14"/>
      <c r="WGP108" s="14"/>
      <c r="WGQ108" s="14"/>
      <c r="WGR108" s="14"/>
      <c r="WGS108" s="14"/>
      <c r="WGT108" s="14"/>
      <c r="WGU108" s="14"/>
      <c r="WGV108" s="14"/>
      <c r="WGW108" s="14"/>
      <c r="WGX108" s="14"/>
      <c r="WGY108" s="14"/>
      <c r="WGZ108" s="14"/>
      <c r="WHA108" s="14"/>
      <c r="WHB108" s="14"/>
      <c r="WHC108" s="14"/>
      <c r="WHD108" s="14"/>
      <c r="WHE108" s="14"/>
      <c r="WHF108" s="14"/>
      <c r="WHG108" s="14"/>
      <c r="WHH108" s="14"/>
      <c r="WHI108" s="14"/>
      <c r="WHJ108" s="14"/>
      <c r="WHK108" s="14"/>
      <c r="WHL108" s="14"/>
      <c r="WHM108" s="14"/>
      <c r="WHN108" s="14"/>
      <c r="WHO108" s="14"/>
      <c r="WHP108" s="14"/>
      <c r="WHQ108" s="14"/>
      <c r="WHR108" s="14"/>
      <c r="WHS108" s="14"/>
      <c r="WHT108" s="14"/>
      <c r="WHU108" s="14"/>
      <c r="WHV108" s="14"/>
      <c r="WHW108" s="14"/>
      <c r="WHX108" s="14"/>
      <c r="WHY108" s="14"/>
      <c r="WHZ108" s="14"/>
      <c r="WIA108" s="14"/>
      <c r="WIB108" s="14"/>
      <c r="WIC108" s="14"/>
      <c r="WID108" s="14"/>
      <c r="WIE108" s="14"/>
      <c r="WIF108" s="14"/>
      <c r="WIG108" s="14"/>
      <c r="WIH108" s="14"/>
      <c r="WII108" s="14"/>
      <c r="WIJ108" s="14"/>
      <c r="WIK108" s="14"/>
      <c r="WIL108" s="14"/>
      <c r="WIM108" s="14"/>
      <c r="WIN108" s="14"/>
      <c r="WIO108" s="14"/>
      <c r="WIP108" s="14"/>
      <c r="WIQ108" s="14"/>
      <c r="WIR108" s="14"/>
      <c r="WIS108" s="14"/>
      <c r="WIT108" s="14"/>
      <c r="WIU108" s="14"/>
      <c r="WIV108" s="14"/>
      <c r="WIW108" s="14"/>
      <c r="WIX108" s="14"/>
      <c r="WIY108" s="14"/>
      <c r="WIZ108" s="14"/>
      <c r="WJA108" s="14"/>
      <c r="WJB108" s="14"/>
      <c r="WJC108" s="14"/>
      <c r="WJD108" s="14"/>
      <c r="WJE108" s="14"/>
      <c r="WJF108" s="14"/>
      <c r="WJG108" s="14"/>
      <c r="WJH108" s="14"/>
      <c r="WJI108" s="14"/>
      <c r="WJJ108" s="14"/>
      <c r="WJK108" s="14"/>
      <c r="WJL108" s="14"/>
      <c r="WJM108" s="14"/>
      <c r="WJN108" s="14"/>
      <c r="WJO108" s="14"/>
      <c r="WJP108" s="14"/>
      <c r="WJQ108" s="14"/>
      <c r="WJR108" s="14"/>
      <c r="WJS108" s="14"/>
      <c r="WJT108" s="14"/>
      <c r="WJU108" s="14"/>
      <c r="WJV108" s="14"/>
      <c r="WJW108" s="14"/>
      <c r="WJX108" s="14"/>
      <c r="WJY108" s="14"/>
      <c r="WJZ108" s="14"/>
      <c r="WKA108" s="14"/>
      <c r="WKB108" s="14"/>
      <c r="WKC108" s="14"/>
      <c r="WKD108" s="14"/>
      <c r="WKE108" s="14"/>
      <c r="WKF108" s="14"/>
      <c r="WKG108" s="14"/>
      <c r="WKH108" s="14"/>
      <c r="WKI108" s="14"/>
      <c r="WKJ108" s="14"/>
      <c r="WKK108" s="14"/>
      <c r="WKL108" s="14"/>
      <c r="WKM108" s="14"/>
      <c r="WKN108" s="14"/>
      <c r="WKO108" s="14"/>
      <c r="WKP108" s="14"/>
      <c r="WKQ108" s="14"/>
      <c r="WKR108" s="14"/>
      <c r="WKS108" s="14"/>
      <c r="WKT108" s="14"/>
      <c r="WKU108" s="14"/>
      <c r="WKV108" s="14"/>
      <c r="WKW108" s="14"/>
      <c r="WKX108" s="14"/>
      <c r="WKY108" s="14"/>
      <c r="WKZ108" s="14"/>
      <c r="WLA108" s="14"/>
      <c r="WLB108" s="14"/>
      <c r="WLC108" s="14"/>
      <c r="WLD108" s="14"/>
      <c r="WLE108" s="14"/>
      <c r="WLF108" s="14"/>
      <c r="WLG108" s="14"/>
      <c r="WLH108" s="14"/>
      <c r="WLI108" s="14"/>
      <c r="WLJ108" s="14"/>
      <c r="WLK108" s="14"/>
      <c r="WLL108" s="14"/>
      <c r="WLM108" s="14"/>
      <c r="WLN108" s="14"/>
      <c r="WLO108" s="14"/>
      <c r="WLP108" s="14"/>
      <c r="WLQ108" s="14"/>
      <c r="WLR108" s="14"/>
      <c r="WLS108" s="14"/>
      <c r="WLT108" s="14"/>
      <c r="WLU108" s="14"/>
      <c r="WLV108" s="14"/>
      <c r="WLW108" s="14"/>
      <c r="WLX108" s="14"/>
      <c r="WLY108" s="14"/>
      <c r="WLZ108" s="14"/>
      <c r="WMA108" s="14"/>
      <c r="WMB108" s="14"/>
      <c r="WMC108" s="14"/>
      <c r="WMD108" s="14"/>
      <c r="WME108" s="14"/>
      <c r="WMF108" s="14"/>
      <c r="WMG108" s="14"/>
      <c r="WMH108" s="14"/>
      <c r="WMI108" s="14"/>
      <c r="WMJ108" s="14"/>
      <c r="WMK108" s="14"/>
      <c r="WML108" s="14"/>
      <c r="WMM108" s="14"/>
      <c r="WMN108" s="14"/>
      <c r="WMO108" s="14"/>
      <c r="WMP108" s="14"/>
      <c r="WMQ108" s="14"/>
      <c r="WMR108" s="14"/>
      <c r="WMS108" s="14"/>
      <c r="WMT108" s="14"/>
      <c r="WMU108" s="14"/>
      <c r="WMV108" s="14"/>
      <c r="WMW108" s="14"/>
      <c r="WMX108" s="14"/>
      <c r="WMY108" s="14"/>
      <c r="WMZ108" s="14"/>
      <c r="WNA108" s="14"/>
      <c r="WNB108" s="14"/>
      <c r="WNC108" s="14"/>
      <c r="WND108" s="14"/>
      <c r="WNE108" s="14"/>
      <c r="WNF108" s="14"/>
      <c r="WNG108" s="14"/>
      <c r="WNH108" s="14"/>
      <c r="WNI108" s="14"/>
      <c r="WNJ108" s="14"/>
      <c r="WNK108" s="14"/>
      <c r="WNL108" s="14"/>
      <c r="WNM108" s="14"/>
      <c r="WNN108" s="14"/>
      <c r="WNO108" s="14"/>
      <c r="WNP108" s="14"/>
      <c r="WNQ108" s="14"/>
      <c r="WNR108" s="14"/>
      <c r="WNS108" s="14"/>
      <c r="WNT108" s="14"/>
      <c r="WNU108" s="14"/>
      <c r="WNV108" s="14"/>
      <c r="WNW108" s="14"/>
      <c r="WNX108" s="14"/>
      <c r="WNY108" s="14"/>
      <c r="WNZ108" s="14"/>
      <c r="WOA108" s="14"/>
      <c r="WOB108" s="14"/>
      <c r="WOC108" s="14"/>
      <c r="WOD108" s="14"/>
      <c r="WOE108" s="14"/>
      <c r="WOF108" s="14"/>
      <c r="WOG108" s="14"/>
      <c r="WOH108" s="14"/>
      <c r="WOI108" s="14"/>
      <c r="WOJ108" s="14"/>
      <c r="WOK108" s="14"/>
      <c r="WOL108" s="14"/>
      <c r="WOM108" s="14"/>
      <c r="WON108" s="14"/>
      <c r="WOO108" s="14"/>
      <c r="WOP108" s="14"/>
      <c r="WOQ108" s="14"/>
      <c r="WOR108" s="14"/>
      <c r="WOS108" s="14"/>
      <c r="WOT108" s="14"/>
      <c r="WOU108" s="14"/>
      <c r="WOV108" s="14"/>
      <c r="WOW108" s="14"/>
      <c r="WOX108" s="14"/>
      <c r="WOY108" s="14"/>
      <c r="WOZ108" s="14"/>
      <c r="WPA108" s="14"/>
      <c r="WPB108" s="14"/>
      <c r="WPC108" s="14"/>
      <c r="WPD108" s="14"/>
      <c r="WPE108" s="14"/>
      <c r="WPF108" s="14"/>
      <c r="WPG108" s="14"/>
      <c r="WPH108" s="14"/>
      <c r="WPI108" s="14"/>
      <c r="WPJ108" s="14"/>
      <c r="WPK108" s="14"/>
      <c r="WPL108" s="14"/>
      <c r="WPM108" s="14"/>
      <c r="WPN108" s="14"/>
      <c r="WPO108" s="14"/>
      <c r="WPP108" s="14"/>
      <c r="WPQ108" s="14"/>
      <c r="WPR108" s="14"/>
      <c r="WPS108" s="14"/>
      <c r="WPT108" s="14"/>
      <c r="WPU108" s="14"/>
      <c r="WPV108" s="14"/>
      <c r="WPW108" s="14"/>
      <c r="WPX108" s="14"/>
      <c r="WPY108" s="14"/>
      <c r="WPZ108" s="14"/>
      <c r="WQA108" s="14"/>
      <c r="WQB108" s="14"/>
      <c r="WQC108" s="14"/>
      <c r="WQD108" s="14"/>
      <c r="WQE108" s="14"/>
      <c r="WQF108" s="14"/>
      <c r="WQG108" s="14"/>
      <c r="WQH108" s="14"/>
      <c r="WQI108" s="14"/>
      <c r="WQJ108" s="14"/>
      <c r="WQK108" s="14"/>
      <c r="WQL108" s="14"/>
      <c r="WQM108" s="14"/>
      <c r="WQN108" s="14"/>
      <c r="WQO108" s="14"/>
      <c r="WQP108" s="14"/>
      <c r="WQQ108" s="14"/>
      <c r="WQR108" s="14"/>
      <c r="WQS108" s="14"/>
      <c r="WQT108" s="14"/>
      <c r="WQU108" s="14"/>
      <c r="WQV108" s="14"/>
      <c r="WQW108" s="14"/>
      <c r="WQX108" s="14"/>
      <c r="WQY108" s="14"/>
      <c r="WQZ108" s="14"/>
      <c r="WRA108" s="14"/>
      <c r="WRB108" s="14"/>
      <c r="WRC108" s="14"/>
      <c r="WRD108" s="14"/>
      <c r="WRE108" s="14"/>
      <c r="WRF108" s="14"/>
      <c r="WRG108" s="14"/>
      <c r="WRH108" s="14"/>
      <c r="WRI108" s="14"/>
      <c r="WRJ108" s="14"/>
      <c r="WRK108" s="14"/>
      <c r="WRL108" s="14"/>
      <c r="WRM108" s="14"/>
      <c r="WRN108" s="14"/>
      <c r="WRO108" s="14"/>
      <c r="WRP108" s="14"/>
      <c r="WRQ108" s="14"/>
      <c r="WRR108" s="14"/>
      <c r="WRS108" s="14"/>
      <c r="WRT108" s="14"/>
      <c r="WRU108" s="14"/>
      <c r="WRV108" s="14"/>
      <c r="WRW108" s="14"/>
      <c r="WRX108" s="14"/>
      <c r="WRY108" s="14"/>
      <c r="WRZ108" s="14"/>
      <c r="WSA108" s="14"/>
      <c r="WSB108" s="14"/>
      <c r="WSC108" s="14"/>
      <c r="WSD108" s="14"/>
      <c r="WSE108" s="14"/>
      <c r="WSF108" s="14"/>
      <c r="WSG108" s="14"/>
      <c r="WSH108" s="14"/>
      <c r="WSI108" s="14"/>
      <c r="WSJ108" s="14"/>
      <c r="WSK108" s="14"/>
      <c r="WSL108" s="14"/>
      <c r="WSM108" s="14"/>
      <c r="WSN108" s="14"/>
      <c r="WSO108" s="14"/>
      <c r="WSP108" s="14"/>
      <c r="WSQ108" s="14"/>
      <c r="WSR108" s="14"/>
      <c r="WSS108" s="14"/>
      <c r="WST108" s="14"/>
      <c r="WSU108" s="14"/>
      <c r="WSV108" s="14"/>
      <c r="WSW108" s="14"/>
      <c r="WSX108" s="14"/>
      <c r="WSY108" s="14"/>
      <c r="WSZ108" s="14"/>
      <c r="WTA108" s="14"/>
      <c r="WTB108" s="14"/>
      <c r="WTC108" s="14"/>
      <c r="WTD108" s="14"/>
      <c r="WTE108" s="14"/>
      <c r="WTF108" s="14"/>
      <c r="WTG108" s="14"/>
      <c r="WTH108" s="14"/>
      <c r="WTI108" s="14"/>
      <c r="WTJ108" s="14"/>
      <c r="WTK108" s="14"/>
      <c r="WTL108" s="14"/>
      <c r="WTM108" s="14"/>
      <c r="WTN108" s="14"/>
      <c r="WTO108" s="14"/>
      <c r="WTP108" s="14"/>
      <c r="WTQ108" s="14"/>
      <c r="WTR108" s="14"/>
      <c r="WTS108" s="14"/>
      <c r="WTT108" s="14"/>
      <c r="WTU108" s="14"/>
      <c r="WTV108" s="14"/>
      <c r="WTW108" s="14"/>
      <c r="WTX108" s="14"/>
      <c r="WTY108" s="14"/>
      <c r="WTZ108" s="14"/>
      <c r="WUA108" s="14"/>
      <c r="WUB108" s="14"/>
      <c r="WUC108" s="14"/>
      <c r="WUD108" s="14"/>
      <c r="WUE108" s="14"/>
      <c r="WUF108" s="14"/>
      <c r="WUG108" s="14"/>
      <c r="WUH108" s="14"/>
      <c r="WUI108" s="14"/>
      <c r="WUJ108" s="14"/>
      <c r="WUK108" s="14"/>
      <c r="WUL108" s="14"/>
      <c r="WUM108" s="14"/>
      <c r="WUN108" s="14"/>
      <c r="WUO108" s="14"/>
      <c r="WUP108" s="14"/>
      <c r="WUQ108" s="14"/>
      <c r="WUR108" s="14"/>
      <c r="WUS108" s="14"/>
      <c r="WUT108" s="14"/>
      <c r="WUU108" s="14"/>
      <c r="WUV108" s="14"/>
      <c r="WUW108" s="14"/>
      <c r="WUX108" s="14"/>
      <c r="WUY108" s="14"/>
      <c r="WUZ108" s="14"/>
      <c r="WVA108" s="14"/>
      <c r="WVB108" s="14"/>
      <c r="WVC108" s="14"/>
      <c r="WVD108" s="14"/>
      <c r="WVE108" s="14"/>
      <c r="WVF108" s="14"/>
      <c r="WVG108" s="14"/>
      <c r="WVH108" s="14"/>
      <c r="WVI108" s="14"/>
      <c r="WVJ108" s="14"/>
      <c r="WVK108" s="14"/>
      <c r="WVL108" s="14"/>
      <c r="WVM108" s="14"/>
      <c r="WVN108" s="14"/>
      <c r="WVO108" s="14"/>
      <c r="WVP108" s="14"/>
      <c r="WVQ108" s="14"/>
      <c r="WVR108" s="14"/>
      <c r="WVS108" s="14"/>
      <c r="WVT108" s="14"/>
      <c r="WVU108" s="14"/>
      <c r="WVV108" s="14"/>
      <c r="WVW108" s="14"/>
      <c r="WVX108" s="14"/>
      <c r="WVY108" s="14"/>
      <c r="WVZ108" s="14"/>
      <c r="WWA108" s="14"/>
      <c r="WWB108" s="14"/>
      <c r="WWC108" s="14"/>
      <c r="WWD108" s="14"/>
      <c r="WWE108" s="14"/>
      <c r="WWF108" s="14"/>
      <c r="WWG108" s="14"/>
      <c r="WWH108" s="14"/>
      <c r="WWI108" s="14"/>
      <c r="WWJ108" s="14"/>
      <c r="WWK108" s="14"/>
      <c r="WWL108" s="14"/>
      <c r="WWM108" s="14"/>
      <c r="WWN108" s="14"/>
      <c r="WWO108" s="14"/>
      <c r="WWP108" s="14"/>
      <c r="WWQ108" s="14"/>
      <c r="WWR108" s="14"/>
      <c r="WWS108" s="14"/>
      <c r="WWT108" s="14"/>
      <c r="WWU108" s="14"/>
      <c r="WWV108" s="14"/>
      <c r="WWW108" s="14"/>
      <c r="WWX108" s="14"/>
      <c r="WWY108" s="14"/>
      <c r="WWZ108" s="14"/>
      <c r="WXA108" s="14"/>
      <c r="WXB108" s="14"/>
      <c r="WXC108" s="14"/>
      <c r="WXD108" s="14"/>
      <c r="WXE108" s="14"/>
      <c r="WXF108" s="14"/>
      <c r="WXG108" s="14"/>
      <c r="WXH108" s="14"/>
      <c r="WXI108" s="14"/>
      <c r="WXJ108" s="14"/>
      <c r="WXK108" s="14"/>
      <c r="WXL108" s="14"/>
      <c r="WXM108" s="14"/>
      <c r="WXN108" s="14"/>
      <c r="WXO108" s="14"/>
      <c r="WXP108" s="14"/>
      <c r="WXQ108" s="14"/>
      <c r="WXR108" s="14"/>
      <c r="WXS108" s="14"/>
      <c r="WXT108" s="14"/>
      <c r="WXU108" s="14"/>
      <c r="WXV108" s="14"/>
      <c r="WXW108" s="14"/>
      <c r="WXX108" s="14"/>
      <c r="WXY108" s="14"/>
      <c r="WXZ108" s="14"/>
      <c r="WYA108" s="14"/>
      <c r="WYB108" s="14"/>
      <c r="WYC108" s="14"/>
      <c r="WYD108" s="14"/>
      <c r="WYE108" s="14"/>
      <c r="WYF108" s="14"/>
      <c r="WYG108" s="14"/>
      <c r="WYH108" s="14"/>
      <c r="WYI108" s="14"/>
      <c r="WYJ108" s="14"/>
      <c r="WYK108" s="14"/>
      <c r="WYL108" s="14"/>
      <c r="WYM108" s="14"/>
      <c r="WYN108" s="14"/>
      <c r="WYO108" s="14"/>
      <c r="WYP108" s="14"/>
      <c r="WYQ108" s="14"/>
      <c r="WYR108" s="14"/>
      <c r="WYS108" s="14"/>
      <c r="WYT108" s="14"/>
      <c r="WYU108" s="14"/>
      <c r="WYV108" s="14"/>
      <c r="WYW108" s="14"/>
      <c r="WYX108" s="14"/>
      <c r="WYY108" s="14"/>
      <c r="WYZ108" s="14"/>
      <c r="WZA108" s="14"/>
      <c r="WZB108" s="14"/>
      <c r="WZC108" s="14"/>
      <c r="WZD108" s="14"/>
      <c r="WZE108" s="14"/>
      <c r="WZF108" s="14"/>
      <c r="WZG108" s="14"/>
      <c r="WZH108" s="14"/>
      <c r="WZI108" s="14"/>
      <c r="WZJ108" s="14"/>
      <c r="WZK108" s="14"/>
      <c r="WZL108" s="14"/>
      <c r="WZM108" s="14"/>
      <c r="WZN108" s="14"/>
      <c r="WZO108" s="14"/>
      <c r="WZP108" s="14"/>
      <c r="WZQ108" s="14"/>
      <c r="WZR108" s="14"/>
      <c r="WZS108" s="14"/>
      <c r="WZT108" s="14"/>
      <c r="WZU108" s="14"/>
      <c r="WZV108" s="14"/>
      <c r="WZW108" s="14"/>
      <c r="WZX108" s="14"/>
      <c r="WZY108" s="14"/>
      <c r="WZZ108" s="14"/>
      <c r="XAA108" s="14"/>
      <c r="XAB108" s="14"/>
      <c r="XAC108" s="14"/>
      <c r="XAD108" s="14"/>
      <c r="XAE108" s="14"/>
      <c r="XAF108" s="14"/>
      <c r="XAG108" s="14"/>
      <c r="XAH108" s="14"/>
      <c r="XAI108" s="14"/>
      <c r="XAJ108" s="14"/>
      <c r="XAK108" s="14"/>
      <c r="XAL108" s="14"/>
      <c r="XAM108" s="14"/>
      <c r="XAN108" s="14"/>
      <c r="XAO108" s="14"/>
      <c r="XAP108" s="14"/>
      <c r="XAQ108" s="14"/>
      <c r="XAR108" s="14"/>
      <c r="XAS108" s="14"/>
      <c r="XAT108" s="14"/>
      <c r="XAU108" s="14"/>
      <c r="XAV108" s="14"/>
      <c r="XAW108" s="14"/>
      <c r="XAX108" s="14"/>
      <c r="XAY108" s="14"/>
      <c r="XAZ108" s="14"/>
      <c r="XBA108" s="14"/>
      <c r="XBB108" s="14"/>
      <c r="XBC108" s="14"/>
      <c r="XBD108" s="14"/>
      <c r="XBE108" s="14"/>
      <c r="XBF108" s="14"/>
      <c r="XBG108" s="14"/>
      <c r="XBH108" s="14"/>
      <c r="XBI108" s="14"/>
      <c r="XBJ108" s="14"/>
      <c r="XBK108" s="14"/>
      <c r="XBL108" s="14"/>
      <c r="XBM108" s="14"/>
      <c r="XBN108" s="14"/>
      <c r="XBO108" s="14"/>
      <c r="XBP108" s="14"/>
      <c r="XBQ108" s="14"/>
      <c r="XBR108" s="14"/>
      <c r="XBS108" s="14"/>
      <c r="XBT108" s="14"/>
      <c r="XBU108" s="14"/>
      <c r="XBV108" s="14"/>
      <c r="XBW108" s="14"/>
      <c r="XBX108" s="14"/>
      <c r="XBY108" s="14"/>
      <c r="XBZ108" s="14"/>
      <c r="XCA108" s="14"/>
      <c r="XCB108" s="14"/>
      <c r="XCC108" s="14"/>
      <c r="XCD108" s="14"/>
      <c r="XCE108" s="14"/>
      <c r="XCF108" s="14"/>
      <c r="XCG108" s="14"/>
      <c r="XCH108" s="14"/>
      <c r="XCI108" s="14"/>
      <c r="XCJ108" s="14"/>
      <c r="XCK108" s="14"/>
      <c r="XCL108" s="14"/>
      <c r="XCM108" s="14"/>
      <c r="XCN108" s="14"/>
      <c r="XCO108" s="14"/>
      <c r="XCP108" s="14"/>
      <c r="XCQ108" s="14"/>
      <c r="XCR108" s="14"/>
      <c r="XCS108" s="14"/>
      <c r="XCT108" s="14"/>
      <c r="XCU108" s="14"/>
      <c r="XCV108" s="14"/>
      <c r="XCW108" s="14"/>
      <c r="XCX108" s="14"/>
      <c r="XCY108" s="14"/>
      <c r="XCZ108" s="14"/>
    </row>
    <row r="109" spans="1:16328" ht="88.5" customHeight="1">
      <c r="A109" s="230"/>
      <c r="B109" s="231" t="s">
        <v>300</v>
      </c>
      <c r="C109" s="234" t="s">
        <v>301</v>
      </c>
      <c r="D109" s="296" t="s">
        <v>36</v>
      </c>
      <c r="E109" s="296"/>
      <c r="F109" s="296"/>
      <c r="G109" s="234" t="s">
        <v>302</v>
      </c>
      <c r="H109" s="278" t="s">
        <v>303</v>
      </c>
      <c r="I109" s="268" t="s">
        <v>304</v>
      </c>
      <c r="J109" s="285"/>
      <c r="K109" s="389"/>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c r="JEJ109" s="14"/>
      <c r="JEK109" s="14"/>
      <c r="JEL109" s="14"/>
      <c r="JEM109" s="14"/>
      <c r="JEN109" s="14"/>
      <c r="JEO109" s="14"/>
      <c r="JEP109" s="14"/>
      <c r="JEQ109" s="14"/>
      <c r="JER109" s="14"/>
      <c r="JES109" s="14"/>
      <c r="JET109" s="14"/>
      <c r="JEU109" s="14"/>
      <c r="JEV109" s="14"/>
      <c r="JEW109" s="14"/>
      <c r="JEX109" s="14"/>
      <c r="JEY109" s="14"/>
      <c r="JEZ109" s="14"/>
      <c r="JFA109" s="14"/>
      <c r="JFB109" s="14"/>
      <c r="JFC109" s="14"/>
      <c r="JFD109" s="14"/>
      <c r="JFE109" s="14"/>
      <c r="JFF109" s="14"/>
      <c r="JFG109" s="14"/>
      <c r="JFH109" s="14"/>
      <c r="JFI109" s="14"/>
      <c r="JFJ109" s="14"/>
      <c r="JFK109" s="14"/>
      <c r="JFL109" s="14"/>
      <c r="JFM109" s="14"/>
      <c r="JFN109" s="14"/>
      <c r="JFO109" s="14"/>
      <c r="JFP109" s="14"/>
      <c r="JFQ109" s="14"/>
      <c r="JFR109" s="14"/>
      <c r="JFS109" s="14"/>
      <c r="JFT109" s="14"/>
      <c r="JFU109" s="14"/>
      <c r="JFV109" s="14"/>
      <c r="JFW109" s="14"/>
      <c r="JFX109" s="14"/>
      <c r="JFY109" s="14"/>
      <c r="JFZ109" s="14"/>
      <c r="JGA109" s="14"/>
      <c r="JGB109" s="14"/>
      <c r="JGC109" s="14"/>
      <c r="JGD109" s="14"/>
      <c r="JGE109" s="14"/>
      <c r="JGF109" s="14"/>
      <c r="JGG109" s="14"/>
      <c r="JGH109" s="14"/>
      <c r="JGI109" s="14"/>
      <c r="JGJ109" s="14"/>
      <c r="JGK109" s="14"/>
      <c r="JGL109" s="14"/>
      <c r="JGM109" s="14"/>
      <c r="JGN109" s="14"/>
      <c r="JGO109" s="14"/>
      <c r="JGP109" s="14"/>
      <c r="JGQ109" s="14"/>
      <c r="JGR109" s="14"/>
      <c r="JGS109" s="14"/>
      <c r="JGT109" s="14"/>
      <c r="JGU109" s="14"/>
      <c r="JGV109" s="14"/>
      <c r="JGW109" s="14"/>
      <c r="JGX109" s="14"/>
      <c r="JGY109" s="14"/>
      <c r="JGZ109" s="14"/>
      <c r="JHA109" s="14"/>
      <c r="JHB109" s="14"/>
      <c r="JHC109" s="14"/>
      <c r="JHD109" s="14"/>
      <c r="JHE109" s="14"/>
      <c r="JHF109" s="14"/>
      <c r="JHG109" s="14"/>
      <c r="JHH109" s="14"/>
      <c r="JHI109" s="14"/>
      <c r="JHJ109" s="14"/>
      <c r="JHK109" s="14"/>
      <c r="JHL109" s="14"/>
      <c r="JHM109" s="14"/>
      <c r="JHN109" s="14"/>
      <c r="JHO109" s="14"/>
      <c r="JHP109" s="14"/>
      <c r="JHQ109" s="14"/>
      <c r="JHR109" s="14"/>
      <c r="JHS109" s="14"/>
      <c r="JHT109" s="14"/>
      <c r="JHU109" s="14"/>
      <c r="JHV109" s="14"/>
      <c r="JHW109" s="14"/>
      <c r="JHX109" s="14"/>
      <c r="JHY109" s="14"/>
      <c r="JHZ109" s="14"/>
      <c r="JIA109" s="14"/>
      <c r="JIB109" s="14"/>
      <c r="JIC109" s="14"/>
      <c r="JID109" s="14"/>
      <c r="JIE109" s="14"/>
      <c r="JIF109" s="14"/>
      <c r="JIG109" s="14"/>
      <c r="JIH109" s="14"/>
      <c r="JII109" s="14"/>
      <c r="JIJ109" s="14"/>
      <c r="JIK109" s="14"/>
      <c r="JIL109" s="14"/>
      <c r="JIM109" s="14"/>
      <c r="JIN109" s="14"/>
      <c r="JIO109" s="14"/>
      <c r="JIP109" s="14"/>
      <c r="JIQ109" s="14"/>
      <c r="JIR109" s="14"/>
      <c r="JIS109" s="14"/>
      <c r="JIT109" s="14"/>
      <c r="JIU109" s="14"/>
      <c r="JIV109" s="14"/>
      <c r="JIW109" s="14"/>
      <c r="JIX109" s="14"/>
      <c r="JIY109" s="14"/>
      <c r="JIZ109" s="14"/>
      <c r="JJA109" s="14"/>
      <c r="JJB109" s="14"/>
      <c r="JJC109" s="14"/>
      <c r="JJD109" s="14"/>
      <c r="JJE109" s="14"/>
      <c r="JJF109" s="14"/>
      <c r="JJG109" s="14"/>
      <c r="JJH109" s="14"/>
      <c r="JJI109" s="14"/>
      <c r="JJJ109" s="14"/>
      <c r="JJK109" s="14"/>
      <c r="JJL109" s="14"/>
      <c r="JJM109" s="14"/>
      <c r="JJN109" s="14"/>
      <c r="JJO109" s="14"/>
      <c r="JJP109" s="14"/>
      <c r="JJQ109" s="14"/>
      <c r="JJR109" s="14"/>
      <c r="JJS109" s="14"/>
      <c r="JJT109" s="14"/>
      <c r="JJU109" s="14"/>
      <c r="JJV109" s="14"/>
      <c r="JJW109" s="14"/>
      <c r="JJX109" s="14"/>
      <c r="JJY109" s="14"/>
      <c r="JJZ109" s="14"/>
      <c r="JKA109" s="14"/>
      <c r="JKB109" s="14"/>
      <c r="JKC109" s="14"/>
      <c r="JKD109" s="14"/>
      <c r="JKE109" s="14"/>
      <c r="JKF109" s="14"/>
      <c r="JKG109" s="14"/>
      <c r="JKH109" s="14"/>
      <c r="JKI109" s="14"/>
      <c r="JKJ109" s="14"/>
      <c r="JKK109" s="14"/>
      <c r="JKL109" s="14"/>
      <c r="JKM109" s="14"/>
      <c r="JKN109" s="14"/>
      <c r="JKO109" s="14"/>
      <c r="JKP109" s="14"/>
      <c r="JKQ109" s="14"/>
      <c r="JKR109" s="14"/>
      <c r="JKS109" s="14"/>
      <c r="JKT109" s="14"/>
      <c r="JKU109" s="14"/>
      <c r="JKV109" s="14"/>
      <c r="JKW109" s="14"/>
      <c r="JKX109" s="14"/>
      <c r="JKY109" s="14"/>
      <c r="JKZ109" s="14"/>
      <c r="JLA109" s="14"/>
      <c r="JLB109" s="14"/>
      <c r="JLC109" s="14"/>
      <c r="JLD109" s="14"/>
      <c r="JLE109" s="14"/>
      <c r="JLF109" s="14"/>
      <c r="JLG109" s="14"/>
      <c r="JLH109" s="14"/>
      <c r="JLI109" s="14"/>
      <c r="JLJ109" s="14"/>
      <c r="JLK109" s="14"/>
      <c r="JLL109" s="14"/>
      <c r="JLM109" s="14"/>
      <c r="JLN109" s="14"/>
      <c r="JLO109" s="14"/>
      <c r="JLP109" s="14"/>
      <c r="JLQ109" s="14"/>
      <c r="JLR109" s="14"/>
      <c r="JLS109" s="14"/>
      <c r="JLT109" s="14"/>
      <c r="JLU109" s="14"/>
      <c r="JLV109" s="14"/>
      <c r="JLW109" s="14"/>
      <c r="JLX109" s="14"/>
      <c r="JLY109" s="14"/>
      <c r="JLZ109" s="14"/>
      <c r="JMA109" s="14"/>
      <c r="JMB109" s="14"/>
      <c r="JMC109" s="14"/>
      <c r="JMD109" s="14"/>
      <c r="JME109" s="14"/>
      <c r="JMF109" s="14"/>
      <c r="JMG109" s="14"/>
      <c r="JMH109" s="14"/>
      <c r="JMI109" s="14"/>
      <c r="JMJ109" s="14"/>
      <c r="JMK109" s="14"/>
      <c r="JML109" s="14"/>
      <c r="JMM109" s="14"/>
      <c r="JMN109" s="14"/>
      <c r="JMO109" s="14"/>
      <c r="JMP109" s="14"/>
      <c r="JMQ109" s="14"/>
      <c r="JMR109" s="14"/>
      <c r="JMS109" s="14"/>
      <c r="JMT109" s="14"/>
      <c r="JMU109" s="14"/>
      <c r="JMV109" s="14"/>
      <c r="JMW109" s="14"/>
      <c r="JMX109" s="14"/>
      <c r="JMY109" s="14"/>
      <c r="JMZ109" s="14"/>
      <c r="JNA109" s="14"/>
      <c r="JNB109" s="14"/>
      <c r="JNC109" s="14"/>
      <c r="JND109" s="14"/>
      <c r="JNE109" s="14"/>
      <c r="JNF109" s="14"/>
      <c r="JNG109" s="14"/>
      <c r="JNH109" s="14"/>
      <c r="JNI109" s="14"/>
      <c r="JNJ109" s="14"/>
      <c r="JNK109" s="14"/>
      <c r="JNL109" s="14"/>
      <c r="JNM109" s="14"/>
      <c r="JNN109" s="14"/>
      <c r="JNO109" s="14"/>
      <c r="JNP109" s="14"/>
      <c r="JNQ109" s="14"/>
      <c r="JNR109" s="14"/>
      <c r="JNS109" s="14"/>
      <c r="JNT109" s="14"/>
      <c r="JNU109" s="14"/>
      <c r="JNV109" s="14"/>
      <c r="JNW109" s="14"/>
      <c r="JNX109" s="14"/>
      <c r="JNY109" s="14"/>
      <c r="JNZ109" s="14"/>
      <c r="JOA109" s="14"/>
      <c r="JOB109" s="14"/>
      <c r="JOC109" s="14"/>
      <c r="JOD109" s="14"/>
      <c r="JOE109" s="14"/>
      <c r="JOF109" s="14"/>
      <c r="JOG109" s="14"/>
      <c r="JOH109" s="14"/>
      <c r="JOI109" s="14"/>
      <c r="JOJ109" s="14"/>
      <c r="JOK109" s="14"/>
      <c r="JOL109" s="14"/>
      <c r="JOM109" s="14"/>
      <c r="JON109" s="14"/>
      <c r="JOO109" s="14"/>
      <c r="JOP109" s="14"/>
      <c r="JOQ109" s="14"/>
      <c r="JOR109" s="14"/>
      <c r="JOS109" s="14"/>
      <c r="JOT109" s="14"/>
      <c r="JOU109" s="14"/>
      <c r="JOV109" s="14"/>
      <c r="JOW109" s="14"/>
      <c r="JOX109" s="14"/>
      <c r="JOY109" s="14"/>
      <c r="JOZ109" s="14"/>
      <c r="JPA109" s="14"/>
      <c r="JPB109" s="14"/>
      <c r="JPC109" s="14"/>
      <c r="JPD109" s="14"/>
      <c r="JPE109" s="14"/>
      <c r="JPF109" s="14"/>
      <c r="JPG109" s="14"/>
      <c r="JPH109" s="14"/>
      <c r="JPI109" s="14"/>
      <c r="JPJ109" s="14"/>
      <c r="JPK109" s="14"/>
      <c r="JPL109" s="14"/>
      <c r="JPM109" s="14"/>
      <c r="JPN109" s="14"/>
      <c r="JPO109" s="14"/>
      <c r="JPP109" s="14"/>
      <c r="JPQ109" s="14"/>
      <c r="JPR109" s="14"/>
      <c r="JPS109" s="14"/>
      <c r="JPT109" s="14"/>
      <c r="JPU109" s="14"/>
      <c r="JPV109" s="14"/>
      <c r="JPW109" s="14"/>
      <c r="JPX109" s="14"/>
      <c r="JPY109" s="14"/>
      <c r="JPZ109" s="14"/>
      <c r="JQA109" s="14"/>
      <c r="JQB109" s="14"/>
      <c r="JQC109" s="14"/>
      <c r="JQD109" s="14"/>
      <c r="JQE109" s="14"/>
      <c r="JQF109" s="14"/>
      <c r="JQG109" s="14"/>
      <c r="JQH109" s="14"/>
      <c r="JQI109" s="14"/>
      <c r="JQJ109" s="14"/>
      <c r="JQK109" s="14"/>
      <c r="JQL109" s="14"/>
      <c r="JQM109" s="14"/>
      <c r="JQN109" s="14"/>
      <c r="JQO109" s="14"/>
      <c r="JQP109" s="14"/>
      <c r="JQQ109" s="14"/>
      <c r="JQR109" s="14"/>
      <c r="JQS109" s="14"/>
      <c r="JQT109" s="14"/>
      <c r="JQU109" s="14"/>
      <c r="JQV109" s="14"/>
      <c r="JQW109" s="14"/>
      <c r="JQX109" s="14"/>
      <c r="JQY109" s="14"/>
      <c r="JQZ109" s="14"/>
      <c r="JRA109" s="14"/>
      <c r="JRB109" s="14"/>
      <c r="JRC109" s="14"/>
      <c r="JRD109" s="14"/>
      <c r="JRE109" s="14"/>
      <c r="JRF109" s="14"/>
      <c r="JRG109" s="14"/>
      <c r="JRH109" s="14"/>
      <c r="JRI109" s="14"/>
      <c r="JRJ109" s="14"/>
      <c r="JRK109" s="14"/>
      <c r="JRL109" s="14"/>
      <c r="JRM109" s="14"/>
      <c r="JRN109" s="14"/>
      <c r="JRO109" s="14"/>
      <c r="JRP109" s="14"/>
      <c r="JRQ109" s="14"/>
      <c r="JRR109" s="14"/>
      <c r="JRS109" s="14"/>
      <c r="JRT109" s="14"/>
      <c r="JRU109" s="14"/>
      <c r="JRV109" s="14"/>
      <c r="JRW109" s="14"/>
      <c r="JRX109" s="14"/>
      <c r="JRY109" s="14"/>
      <c r="JRZ109" s="14"/>
      <c r="JSA109" s="14"/>
      <c r="JSB109" s="14"/>
      <c r="JSC109" s="14"/>
      <c r="JSD109" s="14"/>
      <c r="JSE109" s="14"/>
      <c r="JSF109" s="14"/>
      <c r="JSG109" s="14"/>
      <c r="JSH109" s="14"/>
      <c r="JSI109" s="14"/>
      <c r="JSJ109" s="14"/>
      <c r="JSK109" s="14"/>
      <c r="JSL109" s="14"/>
      <c r="JSM109" s="14"/>
      <c r="JSN109" s="14"/>
      <c r="JSO109" s="14"/>
      <c r="JSP109" s="14"/>
      <c r="JSQ109" s="14"/>
      <c r="JSR109" s="14"/>
      <c r="JSS109" s="14"/>
      <c r="JST109" s="14"/>
      <c r="JSU109" s="14"/>
      <c r="JSV109" s="14"/>
      <c r="JSW109" s="14"/>
      <c r="JSX109" s="14"/>
      <c r="JSY109" s="14"/>
      <c r="JSZ109" s="14"/>
      <c r="JTA109" s="14"/>
      <c r="JTB109" s="14"/>
      <c r="JTC109" s="14"/>
      <c r="JTD109" s="14"/>
      <c r="JTE109" s="14"/>
      <c r="JTF109" s="14"/>
      <c r="JTG109" s="14"/>
      <c r="JTH109" s="14"/>
      <c r="JTI109" s="14"/>
      <c r="JTJ109" s="14"/>
      <c r="JTK109" s="14"/>
      <c r="JTL109" s="14"/>
      <c r="JTM109" s="14"/>
      <c r="JTN109" s="14"/>
      <c r="JTO109" s="14"/>
      <c r="JTP109" s="14"/>
      <c r="JTQ109" s="14"/>
      <c r="JTR109" s="14"/>
      <c r="JTS109" s="14"/>
      <c r="JTT109" s="14"/>
      <c r="JTU109" s="14"/>
      <c r="JTV109" s="14"/>
      <c r="JTW109" s="14"/>
      <c r="JTX109" s="14"/>
      <c r="JTY109" s="14"/>
      <c r="JTZ109" s="14"/>
      <c r="JUA109" s="14"/>
      <c r="JUB109" s="14"/>
      <c r="JUC109" s="14"/>
      <c r="JUD109" s="14"/>
      <c r="JUE109" s="14"/>
      <c r="JUF109" s="14"/>
      <c r="JUG109" s="14"/>
      <c r="JUH109" s="14"/>
      <c r="JUI109" s="14"/>
      <c r="JUJ109" s="14"/>
      <c r="JUK109" s="14"/>
      <c r="JUL109" s="14"/>
      <c r="JUM109" s="14"/>
      <c r="JUN109" s="14"/>
      <c r="JUO109" s="14"/>
      <c r="JUP109" s="14"/>
      <c r="JUQ109" s="14"/>
      <c r="JUR109" s="14"/>
      <c r="JUS109" s="14"/>
      <c r="JUT109" s="14"/>
      <c r="JUU109" s="14"/>
      <c r="JUV109" s="14"/>
      <c r="JUW109" s="14"/>
      <c r="JUX109" s="14"/>
      <c r="JUY109" s="14"/>
      <c r="JUZ109" s="14"/>
      <c r="JVA109" s="14"/>
      <c r="JVB109" s="14"/>
      <c r="JVC109" s="14"/>
      <c r="JVD109" s="14"/>
      <c r="JVE109" s="14"/>
      <c r="JVF109" s="14"/>
      <c r="JVG109" s="14"/>
      <c r="JVH109" s="14"/>
      <c r="JVI109" s="14"/>
      <c r="JVJ109" s="14"/>
      <c r="JVK109" s="14"/>
      <c r="JVL109" s="14"/>
      <c r="JVM109" s="14"/>
      <c r="JVN109" s="14"/>
      <c r="JVO109" s="14"/>
      <c r="JVP109" s="14"/>
      <c r="JVQ109" s="14"/>
      <c r="JVR109" s="14"/>
      <c r="JVS109" s="14"/>
      <c r="JVT109" s="14"/>
      <c r="JVU109" s="14"/>
      <c r="JVV109" s="14"/>
      <c r="JVW109" s="14"/>
      <c r="JVX109" s="14"/>
      <c r="JVY109" s="14"/>
      <c r="JVZ109" s="14"/>
      <c r="JWA109" s="14"/>
      <c r="JWB109" s="14"/>
      <c r="JWC109" s="14"/>
      <c r="JWD109" s="14"/>
      <c r="JWE109" s="14"/>
      <c r="JWF109" s="14"/>
      <c r="JWG109" s="14"/>
      <c r="JWH109" s="14"/>
      <c r="JWI109" s="14"/>
      <c r="JWJ109" s="14"/>
      <c r="JWK109" s="14"/>
      <c r="JWL109" s="14"/>
      <c r="JWM109" s="14"/>
      <c r="JWN109" s="14"/>
      <c r="JWO109" s="14"/>
      <c r="JWP109" s="14"/>
      <c r="JWQ109" s="14"/>
      <c r="JWR109" s="14"/>
      <c r="JWS109" s="14"/>
      <c r="JWT109" s="14"/>
      <c r="JWU109" s="14"/>
      <c r="JWV109" s="14"/>
      <c r="JWW109" s="14"/>
      <c r="JWX109" s="14"/>
      <c r="JWY109" s="14"/>
      <c r="JWZ109" s="14"/>
      <c r="JXA109" s="14"/>
      <c r="JXB109" s="14"/>
      <c r="JXC109" s="14"/>
      <c r="JXD109" s="14"/>
      <c r="JXE109" s="14"/>
      <c r="JXF109" s="14"/>
      <c r="JXG109" s="14"/>
      <c r="JXH109" s="14"/>
      <c r="JXI109" s="14"/>
      <c r="JXJ109" s="14"/>
      <c r="JXK109" s="14"/>
      <c r="JXL109" s="14"/>
      <c r="JXM109" s="14"/>
      <c r="JXN109" s="14"/>
      <c r="JXO109" s="14"/>
      <c r="JXP109" s="14"/>
      <c r="JXQ109" s="14"/>
      <c r="JXR109" s="14"/>
      <c r="JXS109" s="14"/>
      <c r="JXT109" s="14"/>
      <c r="JXU109" s="14"/>
      <c r="JXV109" s="14"/>
      <c r="JXW109" s="14"/>
      <c r="JXX109" s="14"/>
      <c r="JXY109" s="14"/>
      <c r="JXZ109" s="14"/>
      <c r="JYA109" s="14"/>
      <c r="JYB109" s="14"/>
      <c r="JYC109" s="14"/>
      <c r="JYD109" s="14"/>
      <c r="JYE109" s="14"/>
      <c r="JYF109" s="14"/>
      <c r="JYG109" s="14"/>
      <c r="JYH109" s="14"/>
      <c r="JYI109" s="14"/>
      <c r="JYJ109" s="14"/>
      <c r="JYK109" s="14"/>
      <c r="JYL109" s="14"/>
      <c r="JYM109" s="14"/>
      <c r="JYN109" s="14"/>
      <c r="JYO109" s="14"/>
      <c r="JYP109" s="14"/>
      <c r="JYQ109" s="14"/>
      <c r="JYR109" s="14"/>
      <c r="JYS109" s="14"/>
      <c r="JYT109" s="14"/>
      <c r="JYU109" s="14"/>
      <c r="JYV109" s="14"/>
      <c r="JYW109" s="14"/>
      <c r="JYX109" s="14"/>
      <c r="JYY109" s="14"/>
      <c r="JYZ109" s="14"/>
      <c r="JZA109" s="14"/>
      <c r="JZB109" s="14"/>
      <c r="JZC109" s="14"/>
      <c r="JZD109" s="14"/>
      <c r="JZE109" s="14"/>
      <c r="JZF109" s="14"/>
      <c r="JZG109" s="14"/>
      <c r="JZH109" s="14"/>
      <c r="JZI109" s="14"/>
      <c r="JZJ109" s="14"/>
      <c r="JZK109" s="14"/>
      <c r="JZL109" s="14"/>
      <c r="JZM109" s="14"/>
      <c r="JZN109" s="14"/>
      <c r="JZO109" s="14"/>
      <c r="JZP109" s="14"/>
      <c r="JZQ109" s="14"/>
      <c r="JZR109" s="14"/>
      <c r="JZS109" s="14"/>
      <c r="JZT109" s="14"/>
      <c r="JZU109" s="14"/>
      <c r="JZV109" s="14"/>
      <c r="JZW109" s="14"/>
      <c r="JZX109" s="14"/>
      <c r="JZY109" s="14"/>
      <c r="JZZ109" s="14"/>
      <c r="KAA109" s="14"/>
      <c r="KAB109" s="14"/>
      <c r="KAC109" s="14"/>
      <c r="KAD109" s="14"/>
      <c r="KAE109" s="14"/>
      <c r="KAF109" s="14"/>
      <c r="KAG109" s="14"/>
      <c r="KAH109" s="14"/>
      <c r="KAI109" s="14"/>
      <c r="KAJ109" s="14"/>
      <c r="KAK109" s="14"/>
      <c r="KAL109" s="14"/>
      <c r="KAM109" s="14"/>
      <c r="KAN109" s="14"/>
      <c r="KAO109" s="14"/>
      <c r="KAP109" s="14"/>
      <c r="KAQ109" s="14"/>
      <c r="KAR109" s="14"/>
      <c r="KAS109" s="14"/>
      <c r="KAT109" s="14"/>
      <c r="KAU109" s="14"/>
      <c r="KAV109" s="14"/>
      <c r="KAW109" s="14"/>
      <c r="KAX109" s="14"/>
      <c r="KAY109" s="14"/>
      <c r="KAZ109" s="14"/>
      <c r="KBA109" s="14"/>
      <c r="KBB109" s="14"/>
      <c r="KBC109" s="14"/>
      <c r="KBD109" s="14"/>
      <c r="KBE109" s="14"/>
      <c r="KBF109" s="14"/>
      <c r="KBG109" s="14"/>
      <c r="KBH109" s="14"/>
      <c r="KBI109" s="14"/>
      <c r="KBJ109" s="14"/>
      <c r="KBK109" s="14"/>
      <c r="KBL109" s="14"/>
      <c r="KBM109" s="14"/>
      <c r="KBN109" s="14"/>
      <c r="KBO109" s="14"/>
      <c r="KBP109" s="14"/>
      <c r="KBQ109" s="14"/>
      <c r="KBR109" s="14"/>
      <c r="KBS109" s="14"/>
      <c r="KBT109" s="14"/>
      <c r="KBU109" s="14"/>
      <c r="KBV109" s="14"/>
      <c r="KBW109" s="14"/>
      <c r="KBX109" s="14"/>
      <c r="KBY109" s="14"/>
      <c r="KBZ109" s="14"/>
      <c r="KCA109" s="14"/>
      <c r="KCB109" s="14"/>
      <c r="KCC109" s="14"/>
      <c r="KCD109" s="14"/>
      <c r="KCE109" s="14"/>
      <c r="KCF109" s="14"/>
      <c r="KCG109" s="14"/>
      <c r="KCH109" s="14"/>
      <c r="KCI109" s="14"/>
      <c r="KCJ109" s="14"/>
      <c r="KCK109" s="14"/>
      <c r="KCL109" s="14"/>
      <c r="KCM109" s="14"/>
      <c r="KCN109" s="14"/>
      <c r="KCO109" s="14"/>
      <c r="KCP109" s="14"/>
      <c r="KCQ109" s="14"/>
      <c r="KCR109" s="14"/>
      <c r="KCS109" s="14"/>
      <c r="KCT109" s="14"/>
      <c r="KCU109" s="14"/>
      <c r="KCV109" s="14"/>
      <c r="KCW109" s="14"/>
      <c r="KCX109" s="14"/>
      <c r="KCY109" s="14"/>
      <c r="KCZ109" s="14"/>
      <c r="KDA109" s="14"/>
      <c r="KDB109" s="14"/>
      <c r="KDC109" s="14"/>
      <c r="KDD109" s="14"/>
      <c r="KDE109" s="14"/>
      <c r="KDF109" s="14"/>
      <c r="KDG109" s="14"/>
      <c r="KDH109" s="14"/>
      <c r="KDI109" s="14"/>
      <c r="KDJ109" s="14"/>
      <c r="KDK109" s="14"/>
      <c r="KDL109" s="14"/>
      <c r="KDM109" s="14"/>
      <c r="KDN109" s="14"/>
      <c r="KDO109" s="14"/>
      <c r="KDP109" s="14"/>
      <c r="KDQ109" s="14"/>
      <c r="KDR109" s="14"/>
      <c r="KDS109" s="14"/>
      <c r="KDT109" s="14"/>
      <c r="KDU109" s="14"/>
      <c r="KDV109" s="14"/>
      <c r="KDW109" s="14"/>
      <c r="KDX109" s="14"/>
      <c r="KDY109" s="14"/>
      <c r="KDZ109" s="14"/>
      <c r="KEA109" s="14"/>
      <c r="KEB109" s="14"/>
      <c r="KEC109" s="14"/>
      <c r="KED109" s="14"/>
      <c r="KEE109" s="14"/>
      <c r="KEF109" s="14"/>
      <c r="KEG109" s="14"/>
      <c r="KEH109" s="14"/>
      <c r="KEI109" s="14"/>
      <c r="KEJ109" s="14"/>
      <c r="KEK109" s="14"/>
      <c r="KEL109" s="14"/>
      <c r="KEM109" s="14"/>
      <c r="KEN109" s="14"/>
      <c r="KEO109" s="14"/>
      <c r="KEP109" s="14"/>
      <c r="KEQ109" s="14"/>
      <c r="KER109" s="14"/>
      <c r="KES109" s="14"/>
      <c r="KET109" s="14"/>
      <c r="KEU109" s="14"/>
      <c r="KEV109" s="14"/>
      <c r="KEW109" s="14"/>
      <c r="KEX109" s="14"/>
      <c r="KEY109" s="14"/>
      <c r="KEZ109" s="14"/>
      <c r="KFA109" s="14"/>
      <c r="KFB109" s="14"/>
      <c r="KFC109" s="14"/>
      <c r="KFD109" s="14"/>
      <c r="KFE109" s="14"/>
      <c r="KFF109" s="14"/>
      <c r="KFG109" s="14"/>
      <c r="KFH109" s="14"/>
      <c r="KFI109" s="14"/>
      <c r="KFJ109" s="14"/>
      <c r="KFK109" s="14"/>
      <c r="KFL109" s="14"/>
      <c r="KFM109" s="14"/>
      <c r="KFN109" s="14"/>
      <c r="KFO109" s="14"/>
      <c r="KFP109" s="14"/>
      <c r="KFQ109" s="14"/>
      <c r="KFR109" s="14"/>
      <c r="KFS109" s="14"/>
      <c r="KFT109" s="14"/>
      <c r="KFU109" s="14"/>
      <c r="KFV109" s="14"/>
      <c r="KFW109" s="14"/>
      <c r="KFX109" s="14"/>
      <c r="KFY109" s="14"/>
      <c r="KFZ109" s="14"/>
      <c r="KGA109" s="14"/>
      <c r="KGB109" s="14"/>
      <c r="KGC109" s="14"/>
      <c r="KGD109" s="14"/>
      <c r="KGE109" s="14"/>
      <c r="KGF109" s="14"/>
      <c r="KGG109" s="14"/>
      <c r="KGH109" s="14"/>
      <c r="KGI109" s="14"/>
      <c r="KGJ109" s="14"/>
      <c r="KGK109" s="14"/>
      <c r="KGL109" s="14"/>
      <c r="KGM109" s="14"/>
      <c r="KGN109" s="14"/>
      <c r="KGO109" s="14"/>
      <c r="KGP109" s="14"/>
      <c r="KGQ109" s="14"/>
      <c r="KGR109" s="14"/>
      <c r="KGS109" s="14"/>
      <c r="KGT109" s="14"/>
      <c r="KGU109" s="14"/>
      <c r="KGV109" s="14"/>
      <c r="KGW109" s="14"/>
      <c r="KGX109" s="14"/>
      <c r="KGY109" s="14"/>
      <c r="KGZ109" s="14"/>
      <c r="KHA109" s="14"/>
      <c r="KHB109" s="14"/>
      <c r="KHC109" s="14"/>
      <c r="KHD109" s="14"/>
      <c r="KHE109" s="14"/>
      <c r="KHF109" s="14"/>
      <c r="KHG109" s="14"/>
      <c r="KHH109" s="14"/>
      <c r="KHI109" s="14"/>
      <c r="KHJ109" s="14"/>
      <c r="KHK109" s="14"/>
      <c r="KHL109" s="14"/>
      <c r="KHM109" s="14"/>
      <c r="KHN109" s="14"/>
      <c r="KHO109" s="14"/>
      <c r="KHP109" s="14"/>
      <c r="KHQ109" s="14"/>
      <c r="KHR109" s="14"/>
      <c r="KHS109" s="14"/>
      <c r="KHT109" s="14"/>
      <c r="KHU109" s="14"/>
      <c r="KHV109" s="14"/>
      <c r="KHW109" s="14"/>
      <c r="KHX109" s="14"/>
      <c r="KHY109" s="14"/>
      <c r="KHZ109" s="14"/>
      <c r="KIA109" s="14"/>
      <c r="KIB109" s="14"/>
      <c r="KIC109" s="14"/>
      <c r="KID109" s="14"/>
      <c r="KIE109" s="14"/>
      <c r="KIF109" s="14"/>
      <c r="KIG109" s="14"/>
      <c r="KIH109" s="14"/>
      <c r="KII109" s="14"/>
      <c r="KIJ109" s="14"/>
      <c r="KIK109" s="14"/>
      <c r="KIL109" s="14"/>
      <c r="KIM109" s="14"/>
      <c r="KIN109" s="14"/>
      <c r="KIO109" s="14"/>
      <c r="KIP109" s="14"/>
      <c r="KIQ109" s="14"/>
      <c r="KIR109" s="14"/>
      <c r="KIS109" s="14"/>
      <c r="KIT109" s="14"/>
      <c r="KIU109" s="14"/>
      <c r="KIV109" s="14"/>
      <c r="KIW109" s="14"/>
      <c r="KIX109" s="14"/>
      <c r="KIY109" s="14"/>
      <c r="KIZ109" s="14"/>
      <c r="KJA109" s="14"/>
      <c r="KJB109" s="14"/>
      <c r="KJC109" s="14"/>
      <c r="KJD109" s="14"/>
      <c r="KJE109" s="14"/>
      <c r="KJF109" s="14"/>
      <c r="KJG109" s="14"/>
      <c r="KJH109" s="14"/>
      <c r="KJI109" s="14"/>
      <c r="KJJ109" s="14"/>
      <c r="KJK109" s="14"/>
      <c r="KJL109" s="14"/>
      <c r="KJM109" s="14"/>
      <c r="KJN109" s="14"/>
      <c r="KJO109" s="14"/>
      <c r="KJP109" s="14"/>
      <c r="KJQ109" s="14"/>
      <c r="KJR109" s="14"/>
      <c r="KJS109" s="14"/>
      <c r="KJT109" s="14"/>
      <c r="KJU109" s="14"/>
      <c r="KJV109" s="14"/>
      <c r="KJW109" s="14"/>
      <c r="KJX109" s="14"/>
      <c r="KJY109" s="14"/>
      <c r="KJZ109" s="14"/>
      <c r="KKA109" s="14"/>
      <c r="KKB109" s="14"/>
      <c r="KKC109" s="14"/>
      <c r="KKD109" s="14"/>
      <c r="KKE109" s="14"/>
      <c r="KKF109" s="14"/>
      <c r="KKG109" s="14"/>
      <c r="KKH109" s="14"/>
      <c r="KKI109" s="14"/>
      <c r="KKJ109" s="14"/>
      <c r="KKK109" s="14"/>
      <c r="KKL109" s="14"/>
      <c r="KKM109" s="14"/>
      <c r="KKN109" s="14"/>
      <c r="KKO109" s="14"/>
      <c r="KKP109" s="14"/>
      <c r="KKQ109" s="14"/>
      <c r="KKR109" s="14"/>
      <c r="KKS109" s="14"/>
      <c r="KKT109" s="14"/>
      <c r="KKU109" s="14"/>
      <c r="KKV109" s="14"/>
      <c r="KKW109" s="14"/>
      <c r="KKX109" s="14"/>
      <c r="KKY109" s="14"/>
      <c r="KKZ109" s="14"/>
      <c r="KLA109" s="14"/>
      <c r="KLB109" s="14"/>
      <c r="KLC109" s="14"/>
      <c r="KLD109" s="14"/>
      <c r="KLE109" s="14"/>
      <c r="KLF109" s="14"/>
      <c r="KLG109" s="14"/>
      <c r="KLH109" s="14"/>
      <c r="KLI109" s="14"/>
      <c r="KLJ109" s="14"/>
      <c r="KLK109" s="14"/>
      <c r="KLL109" s="14"/>
      <c r="KLM109" s="14"/>
      <c r="KLN109" s="14"/>
      <c r="KLO109" s="14"/>
      <c r="KLP109" s="14"/>
      <c r="KLQ109" s="14"/>
      <c r="KLR109" s="14"/>
      <c r="KLS109" s="14"/>
      <c r="KLT109" s="14"/>
      <c r="KLU109" s="14"/>
      <c r="KLV109" s="14"/>
      <c r="KLW109" s="14"/>
      <c r="KLX109" s="14"/>
      <c r="KLY109" s="14"/>
      <c r="KLZ109" s="14"/>
      <c r="KMA109" s="14"/>
      <c r="KMB109" s="14"/>
      <c r="KMC109" s="14"/>
      <c r="KMD109" s="14"/>
      <c r="KME109" s="14"/>
      <c r="KMF109" s="14"/>
      <c r="KMG109" s="14"/>
      <c r="KMH109" s="14"/>
      <c r="KMI109" s="14"/>
      <c r="KMJ109" s="14"/>
      <c r="KMK109" s="14"/>
      <c r="KML109" s="14"/>
      <c r="KMM109" s="14"/>
      <c r="KMN109" s="14"/>
      <c r="KMO109" s="14"/>
      <c r="KMP109" s="14"/>
      <c r="KMQ109" s="14"/>
      <c r="KMR109" s="14"/>
      <c r="KMS109" s="14"/>
      <c r="KMT109" s="14"/>
      <c r="KMU109" s="14"/>
      <c r="KMV109" s="14"/>
      <c r="KMW109" s="14"/>
      <c r="KMX109" s="14"/>
      <c r="KMY109" s="14"/>
      <c r="KMZ109" s="14"/>
      <c r="KNA109" s="14"/>
      <c r="KNB109" s="14"/>
      <c r="KNC109" s="14"/>
      <c r="KND109" s="14"/>
      <c r="KNE109" s="14"/>
      <c r="KNF109" s="14"/>
      <c r="KNG109" s="14"/>
      <c r="KNH109" s="14"/>
      <c r="KNI109" s="14"/>
      <c r="KNJ109" s="14"/>
      <c r="KNK109" s="14"/>
      <c r="KNL109" s="14"/>
      <c r="KNM109" s="14"/>
      <c r="KNN109" s="14"/>
      <c r="KNO109" s="14"/>
      <c r="KNP109" s="14"/>
      <c r="KNQ109" s="14"/>
      <c r="KNR109" s="14"/>
      <c r="KNS109" s="14"/>
      <c r="KNT109" s="14"/>
      <c r="KNU109" s="14"/>
      <c r="KNV109" s="14"/>
      <c r="KNW109" s="14"/>
      <c r="KNX109" s="14"/>
      <c r="KNY109" s="14"/>
      <c r="KNZ109" s="14"/>
      <c r="KOA109" s="14"/>
      <c r="KOB109" s="14"/>
      <c r="KOC109" s="14"/>
      <c r="KOD109" s="14"/>
      <c r="KOE109" s="14"/>
      <c r="KOF109" s="14"/>
      <c r="KOG109" s="14"/>
      <c r="KOH109" s="14"/>
      <c r="KOI109" s="14"/>
      <c r="KOJ109" s="14"/>
      <c r="KOK109" s="14"/>
      <c r="KOL109" s="14"/>
      <c r="KOM109" s="14"/>
      <c r="KON109" s="14"/>
      <c r="KOO109" s="14"/>
      <c r="KOP109" s="14"/>
      <c r="KOQ109" s="14"/>
      <c r="KOR109" s="14"/>
      <c r="KOS109" s="14"/>
      <c r="KOT109" s="14"/>
      <c r="KOU109" s="14"/>
      <c r="KOV109" s="14"/>
      <c r="KOW109" s="14"/>
      <c r="KOX109" s="14"/>
      <c r="KOY109" s="14"/>
      <c r="KOZ109" s="14"/>
      <c r="KPA109" s="14"/>
      <c r="KPB109" s="14"/>
      <c r="KPC109" s="14"/>
      <c r="KPD109" s="14"/>
      <c r="KPE109" s="14"/>
      <c r="KPF109" s="14"/>
      <c r="KPG109" s="14"/>
      <c r="KPH109" s="14"/>
      <c r="KPI109" s="14"/>
      <c r="KPJ109" s="14"/>
      <c r="KPK109" s="14"/>
      <c r="KPL109" s="14"/>
      <c r="KPM109" s="14"/>
      <c r="KPN109" s="14"/>
      <c r="KPO109" s="14"/>
      <c r="KPP109" s="14"/>
      <c r="KPQ109" s="14"/>
      <c r="KPR109" s="14"/>
      <c r="KPS109" s="14"/>
      <c r="KPT109" s="14"/>
      <c r="KPU109" s="14"/>
      <c r="KPV109" s="14"/>
      <c r="KPW109" s="14"/>
      <c r="KPX109" s="14"/>
      <c r="KPY109" s="14"/>
      <c r="KPZ109" s="14"/>
      <c r="KQA109" s="14"/>
      <c r="KQB109" s="14"/>
      <c r="KQC109" s="14"/>
      <c r="KQD109" s="14"/>
      <c r="KQE109" s="14"/>
      <c r="KQF109" s="14"/>
      <c r="KQG109" s="14"/>
      <c r="KQH109" s="14"/>
      <c r="KQI109" s="14"/>
      <c r="KQJ109" s="14"/>
      <c r="KQK109" s="14"/>
      <c r="KQL109" s="14"/>
      <c r="KQM109" s="14"/>
      <c r="KQN109" s="14"/>
      <c r="KQO109" s="14"/>
      <c r="KQP109" s="14"/>
      <c r="KQQ109" s="14"/>
      <c r="KQR109" s="14"/>
      <c r="KQS109" s="14"/>
      <c r="KQT109" s="14"/>
      <c r="KQU109" s="14"/>
      <c r="KQV109" s="14"/>
      <c r="KQW109" s="14"/>
      <c r="KQX109" s="14"/>
      <c r="KQY109" s="14"/>
      <c r="KQZ109" s="14"/>
      <c r="KRA109" s="14"/>
      <c r="KRB109" s="14"/>
      <c r="KRC109" s="14"/>
      <c r="KRD109" s="14"/>
      <c r="KRE109" s="14"/>
      <c r="KRF109" s="14"/>
      <c r="KRG109" s="14"/>
      <c r="KRH109" s="14"/>
      <c r="KRI109" s="14"/>
      <c r="KRJ109" s="14"/>
      <c r="KRK109" s="14"/>
      <c r="KRL109" s="14"/>
      <c r="KRM109" s="14"/>
      <c r="KRN109" s="14"/>
      <c r="KRO109" s="14"/>
      <c r="KRP109" s="14"/>
      <c r="KRQ109" s="14"/>
      <c r="KRR109" s="14"/>
      <c r="KRS109" s="14"/>
      <c r="KRT109" s="14"/>
      <c r="KRU109" s="14"/>
      <c r="KRV109" s="14"/>
      <c r="KRW109" s="14"/>
      <c r="KRX109" s="14"/>
      <c r="KRY109" s="14"/>
      <c r="KRZ109" s="14"/>
      <c r="KSA109" s="14"/>
      <c r="KSB109" s="14"/>
      <c r="KSC109" s="14"/>
      <c r="KSD109" s="14"/>
      <c r="KSE109" s="14"/>
      <c r="KSF109" s="14"/>
      <c r="KSG109" s="14"/>
      <c r="KSH109" s="14"/>
      <c r="KSI109" s="14"/>
      <c r="KSJ109" s="14"/>
      <c r="KSK109" s="14"/>
      <c r="KSL109" s="14"/>
      <c r="KSM109" s="14"/>
      <c r="KSN109" s="14"/>
      <c r="KSO109" s="14"/>
      <c r="KSP109" s="14"/>
      <c r="KSQ109" s="14"/>
      <c r="KSR109" s="14"/>
      <c r="KSS109" s="14"/>
      <c r="KST109" s="14"/>
      <c r="KSU109" s="14"/>
      <c r="KSV109" s="14"/>
      <c r="KSW109" s="14"/>
      <c r="KSX109" s="14"/>
      <c r="KSY109" s="14"/>
      <c r="KSZ109" s="14"/>
      <c r="KTA109" s="14"/>
      <c r="KTB109" s="14"/>
      <c r="KTC109" s="14"/>
      <c r="KTD109" s="14"/>
      <c r="KTE109" s="14"/>
      <c r="KTF109" s="14"/>
      <c r="KTG109" s="14"/>
      <c r="KTH109" s="14"/>
      <c r="KTI109" s="14"/>
      <c r="KTJ109" s="14"/>
      <c r="KTK109" s="14"/>
      <c r="KTL109" s="14"/>
      <c r="KTM109" s="14"/>
      <c r="KTN109" s="14"/>
      <c r="KTO109" s="14"/>
      <c r="KTP109" s="14"/>
      <c r="KTQ109" s="14"/>
      <c r="KTR109" s="14"/>
      <c r="KTS109" s="14"/>
      <c r="KTT109" s="14"/>
      <c r="KTU109" s="14"/>
      <c r="KTV109" s="14"/>
      <c r="KTW109" s="14"/>
      <c r="KTX109" s="14"/>
      <c r="KTY109" s="14"/>
      <c r="KTZ109" s="14"/>
      <c r="KUA109" s="14"/>
      <c r="KUB109" s="14"/>
      <c r="KUC109" s="14"/>
      <c r="KUD109" s="14"/>
      <c r="KUE109" s="14"/>
      <c r="KUF109" s="14"/>
      <c r="KUG109" s="14"/>
      <c r="KUH109" s="14"/>
      <c r="KUI109" s="14"/>
      <c r="KUJ109" s="14"/>
      <c r="KUK109" s="14"/>
      <c r="KUL109" s="14"/>
      <c r="KUM109" s="14"/>
      <c r="KUN109" s="14"/>
      <c r="KUO109" s="14"/>
      <c r="KUP109" s="14"/>
      <c r="KUQ109" s="14"/>
      <c r="KUR109" s="14"/>
      <c r="KUS109" s="14"/>
      <c r="KUT109" s="14"/>
      <c r="KUU109" s="14"/>
      <c r="KUV109" s="14"/>
      <c r="KUW109" s="14"/>
      <c r="KUX109" s="14"/>
      <c r="KUY109" s="14"/>
      <c r="KUZ109" s="14"/>
      <c r="KVA109" s="14"/>
      <c r="KVB109" s="14"/>
      <c r="KVC109" s="14"/>
      <c r="KVD109" s="14"/>
      <c r="KVE109" s="14"/>
      <c r="KVF109" s="14"/>
      <c r="KVG109" s="14"/>
      <c r="KVH109" s="14"/>
      <c r="KVI109" s="14"/>
      <c r="KVJ109" s="14"/>
      <c r="KVK109" s="14"/>
      <c r="KVL109" s="14"/>
      <c r="KVM109" s="14"/>
      <c r="KVN109" s="14"/>
      <c r="KVO109" s="14"/>
      <c r="KVP109" s="14"/>
      <c r="KVQ109" s="14"/>
      <c r="KVR109" s="14"/>
      <c r="KVS109" s="14"/>
      <c r="KVT109" s="14"/>
      <c r="KVU109" s="14"/>
      <c r="KVV109" s="14"/>
      <c r="KVW109" s="14"/>
      <c r="KVX109" s="14"/>
      <c r="KVY109" s="14"/>
      <c r="KVZ109" s="14"/>
      <c r="KWA109" s="14"/>
      <c r="KWB109" s="14"/>
      <c r="KWC109" s="14"/>
      <c r="KWD109" s="14"/>
      <c r="KWE109" s="14"/>
      <c r="KWF109" s="14"/>
      <c r="KWG109" s="14"/>
      <c r="KWH109" s="14"/>
      <c r="KWI109" s="14"/>
      <c r="KWJ109" s="14"/>
      <c r="KWK109" s="14"/>
      <c r="KWL109" s="14"/>
      <c r="KWM109" s="14"/>
      <c r="KWN109" s="14"/>
      <c r="KWO109" s="14"/>
      <c r="KWP109" s="14"/>
      <c r="KWQ109" s="14"/>
      <c r="KWR109" s="14"/>
      <c r="KWS109" s="14"/>
      <c r="KWT109" s="14"/>
      <c r="KWU109" s="14"/>
      <c r="KWV109" s="14"/>
      <c r="KWW109" s="14"/>
      <c r="KWX109" s="14"/>
      <c r="KWY109" s="14"/>
      <c r="KWZ109" s="14"/>
      <c r="KXA109" s="14"/>
      <c r="KXB109" s="14"/>
      <c r="KXC109" s="14"/>
      <c r="KXD109" s="14"/>
      <c r="KXE109" s="14"/>
      <c r="KXF109" s="14"/>
      <c r="KXG109" s="14"/>
      <c r="KXH109" s="14"/>
      <c r="KXI109" s="14"/>
      <c r="KXJ109" s="14"/>
      <c r="KXK109" s="14"/>
      <c r="KXL109" s="14"/>
      <c r="KXM109" s="14"/>
      <c r="KXN109" s="14"/>
      <c r="KXO109" s="14"/>
      <c r="KXP109" s="14"/>
      <c r="KXQ109" s="14"/>
      <c r="KXR109" s="14"/>
      <c r="KXS109" s="14"/>
      <c r="KXT109" s="14"/>
      <c r="KXU109" s="14"/>
      <c r="KXV109" s="14"/>
      <c r="KXW109" s="14"/>
      <c r="KXX109" s="14"/>
      <c r="KXY109" s="14"/>
      <c r="KXZ109" s="14"/>
      <c r="KYA109" s="14"/>
      <c r="KYB109" s="14"/>
      <c r="KYC109" s="14"/>
      <c r="KYD109" s="14"/>
      <c r="KYE109" s="14"/>
      <c r="KYF109" s="14"/>
      <c r="KYG109" s="14"/>
      <c r="KYH109" s="14"/>
      <c r="KYI109" s="14"/>
      <c r="KYJ109" s="14"/>
      <c r="KYK109" s="14"/>
      <c r="KYL109" s="14"/>
      <c r="KYM109" s="14"/>
      <c r="KYN109" s="14"/>
      <c r="KYO109" s="14"/>
      <c r="KYP109" s="14"/>
      <c r="KYQ109" s="14"/>
      <c r="KYR109" s="14"/>
      <c r="KYS109" s="14"/>
      <c r="KYT109" s="14"/>
      <c r="KYU109" s="14"/>
      <c r="KYV109" s="14"/>
      <c r="KYW109" s="14"/>
      <c r="KYX109" s="14"/>
      <c r="KYY109" s="14"/>
      <c r="KYZ109" s="14"/>
      <c r="KZA109" s="14"/>
      <c r="KZB109" s="14"/>
      <c r="KZC109" s="14"/>
      <c r="KZD109" s="14"/>
      <c r="KZE109" s="14"/>
      <c r="KZF109" s="14"/>
      <c r="KZG109" s="14"/>
      <c r="KZH109" s="14"/>
      <c r="KZI109" s="14"/>
      <c r="KZJ109" s="14"/>
      <c r="KZK109" s="14"/>
      <c r="KZL109" s="14"/>
      <c r="KZM109" s="14"/>
      <c r="KZN109" s="14"/>
      <c r="KZO109" s="14"/>
      <c r="KZP109" s="14"/>
      <c r="KZQ109" s="14"/>
      <c r="KZR109" s="14"/>
      <c r="KZS109" s="14"/>
      <c r="KZT109" s="14"/>
      <c r="KZU109" s="14"/>
      <c r="KZV109" s="14"/>
      <c r="KZW109" s="14"/>
      <c r="KZX109" s="14"/>
      <c r="KZY109" s="14"/>
      <c r="KZZ109" s="14"/>
      <c r="LAA109" s="14"/>
      <c r="LAB109" s="14"/>
      <c r="LAC109" s="14"/>
      <c r="LAD109" s="14"/>
      <c r="LAE109" s="14"/>
      <c r="LAF109" s="14"/>
      <c r="LAG109" s="14"/>
      <c r="LAH109" s="14"/>
      <c r="LAI109" s="14"/>
      <c r="LAJ109" s="14"/>
      <c r="LAK109" s="14"/>
      <c r="LAL109" s="14"/>
      <c r="LAM109" s="14"/>
      <c r="LAN109" s="14"/>
      <c r="LAO109" s="14"/>
      <c r="LAP109" s="14"/>
      <c r="LAQ109" s="14"/>
      <c r="LAR109" s="14"/>
      <c r="LAS109" s="14"/>
      <c r="LAT109" s="14"/>
      <c r="LAU109" s="14"/>
      <c r="LAV109" s="14"/>
      <c r="LAW109" s="14"/>
      <c r="LAX109" s="14"/>
      <c r="LAY109" s="14"/>
      <c r="LAZ109" s="14"/>
      <c r="LBA109" s="14"/>
      <c r="LBB109" s="14"/>
      <c r="LBC109" s="14"/>
      <c r="LBD109" s="14"/>
      <c r="LBE109" s="14"/>
      <c r="LBF109" s="14"/>
      <c r="LBG109" s="14"/>
      <c r="LBH109" s="14"/>
      <c r="LBI109" s="14"/>
      <c r="LBJ109" s="14"/>
      <c r="LBK109" s="14"/>
      <c r="LBL109" s="14"/>
      <c r="LBM109" s="14"/>
      <c r="LBN109" s="14"/>
      <c r="LBO109" s="14"/>
      <c r="LBP109" s="14"/>
      <c r="LBQ109" s="14"/>
      <c r="LBR109" s="14"/>
      <c r="LBS109" s="14"/>
      <c r="LBT109" s="14"/>
      <c r="LBU109" s="14"/>
      <c r="LBV109" s="14"/>
      <c r="LBW109" s="14"/>
      <c r="LBX109" s="14"/>
      <c r="LBY109" s="14"/>
      <c r="LBZ109" s="14"/>
      <c r="LCA109" s="14"/>
      <c r="LCB109" s="14"/>
      <c r="LCC109" s="14"/>
      <c r="LCD109" s="14"/>
      <c r="LCE109" s="14"/>
      <c r="LCF109" s="14"/>
      <c r="LCG109" s="14"/>
      <c r="LCH109" s="14"/>
      <c r="LCI109" s="14"/>
      <c r="LCJ109" s="14"/>
      <c r="LCK109" s="14"/>
      <c r="LCL109" s="14"/>
      <c r="LCM109" s="14"/>
      <c r="LCN109" s="14"/>
      <c r="LCO109" s="14"/>
      <c r="LCP109" s="14"/>
      <c r="LCQ109" s="14"/>
      <c r="LCR109" s="14"/>
      <c r="LCS109" s="14"/>
      <c r="LCT109" s="14"/>
      <c r="LCU109" s="14"/>
      <c r="LCV109" s="14"/>
      <c r="LCW109" s="14"/>
      <c r="LCX109" s="14"/>
      <c r="LCY109" s="14"/>
      <c r="LCZ109" s="14"/>
      <c r="LDA109" s="14"/>
      <c r="LDB109" s="14"/>
      <c r="LDC109" s="14"/>
      <c r="LDD109" s="14"/>
      <c r="LDE109" s="14"/>
      <c r="LDF109" s="14"/>
      <c r="LDG109" s="14"/>
      <c r="LDH109" s="14"/>
      <c r="LDI109" s="14"/>
      <c r="LDJ109" s="14"/>
      <c r="LDK109" s="14"/>
      <c r="LDL109" s="14"/>
      <c r="LDM109" s="14"/>
      <c r="LDN109" s="14"/>
      <c r="LDO109" s="14"/>
      <c r="LDP109" s="14"/>
      <c r="LDQ109" s="14"/>
      <c r="LDR109" s="14"/>
      <c r="LDS109" s="14"/>
      <c r="LDT109" s="14"/>
      <c r="LDU109" s="14"/>
      <c r="LDV109" s="14"/>
      <c r="LDW109" s="14"/>
      <c r="LDX109" s="14"/>
      <c r="LDY109" s="14"/>
      <c r="LDZ109" s="14"/>
      <c r="LEA109" s="14"/>
      <c r="LEB109" s="14"/>
      <c r="LEC109" s="14"/>
      <c r="LED109" s="14"/>
      <c r="LEE109" s="14"/>
      <c r="LEF109" s="14"/>
      <c r="LEG109" s="14"/>
      <c r="LEH109" s="14"/>
      <c r="LEI109" s="14"/>
      <c r="LEJ109" s="14"/>
      <c r="LEK109" s="14"/>
      <c r="LEL109" s="14"/>
      <c r="LEM109" s="14"/>
      <c r="LEN109" s="14"/>
      <c r="LEO109" s="14"/>
      <c r="LEP109" s="14"/>
      <c r="LEQ109" s="14"/>
      <c r="LER109" s="14"/>
      <c r="LES109" s="14"/>
      <c r="LET109" s="14"/>
      <c r="LEU109" s="14"/>
      <c r="LEV109" s="14"/>
      <c r="LEW109" s="14"/>
      <c r="LEX109" s="14"/>
      <c r="LEY109" s="14"/>
      <c r="LEZ109" s="14"/>
      <c r="LFA109" s="14"/>
      <c r="LFB109" s="14"/>
      <c r="LFC109" s="14"/>
      <c r="LFD109" s="14"/>
      <c r="LFE109" s="14"/>
      <c r="LFF109" s="14"/>
      <c r="LFG109" s="14"/>
      <c r="LFH109" s="14"/>
      <c r="LFI109" s="14"/>
      <c r="LFJ109" s="14"/>
      <c r="LFK109" s="14"/>
      <c r="LFL109" s="14"/>
      <c r="LFM109" s="14"/>
      <c r="LFN109" s="14"/>
      <c r="LFO109" s="14"/>
      <c r="LFP109" s="14"/>
      <c r="LFQ109" s="14"/>
      <c r="LFR109" s="14"/>
      <c r="LFS109" s="14"/>
      <c r="LFT109" s="14"/>
      <c r="LFU109" s="14"/>
      <c r="LFV109" s="14"/>
      <c r="LFW109" s="14"/>
      <c r="LFX109" s="14"/>
      <c r="LFY109" s="14"/>
      <c r="LFZ109" s="14"/>
      <c r="LGA109" s="14"/>
      <c r="LGB109" s="14"/>
      <c r="LGC109" s="14"/>
      <c r="LGD109" s="14"/>
      <c r="LGE109" s="14"/>
      <c r="LGF109" s="14"/>
      <c r="LGG109" s="14"/>
      <c r="LGH109" s="14"/>
      <c r="LGI109" s="14"/>
      <c r="LGJ109" s="14"/>
      <c r="LGK109" s="14"/>
      <c r="LGL109" s="14"/>
      <c r="LGM109" s="14"/>
      <c r="LGN109" s="14"/>
      <c r="LGO109" s="14"/>
      <c r="LGP109" s="14"/>
      <c r="LGQ109" s="14"/>
      <c r="LGR109" s="14"/>
      <c r="LGS109" s="14"/>
      <c r="LGT109" s="14"/>
      <c r="LGU109" s="14"/>
      <c r="LGV109" s="14"/>
      <c r="LGW109" s="14"/>
      <c r="LGX109" s="14"/>
      <c r="LGY109" s="14"/>
      <c r="LGZ109" s="14"/>
      <c r="LHA109" s="14"/>
      <c r="LHB109" s="14"/>
      <c r="LHC109" s="14"/>
      <c r="LHD109" s="14"/>
      <c r="LHE109" s="14"/>
      <c r="LHF109" s="14"/>
      <c r="LHG109" s="14"/>
      <c r="LHH109" s="14"/>
      <c r="LHI109" s="14"/>
      <c r="LHJ109" s="14"/>
      <c r="LHK109" s="14"/>
      <c r="LHL109" s="14"/>
      <c r="LHM109" s="14"/>
      <c r="LHN109" s="14"/>
      <c r="LHO109" s="14"/>
      <c r="LHP109" s="14"/>
      <c r="LHQ109" s="14"/>
      <c r="LHR109" s="14"/>
      <c r="LHS109" s="14"/>
      <c r="LHT109" s="14"/>
      <c r="LHU109" s="14"/>
      <c r="LHV109" s="14"/>
      <c r="LHW109" s="14"/>
      <c r="LHX109" s="14"/>
      <c r="LHY109" s="14"/>
      <c r="LHZ109" s="14"/>
      <c r="LIA109" s="14"/>
      <c r="LIB109" s="14"/>
      <c r="LIC109" s="14"/>
      <c r="LID109" s="14"/>
      <c r="LIE109" s="14"/>
      <c r="LIF109" s="14"/>
      <c r="LIG109" s="14"/>
      <c r="LIH109" s="14"/>
      <c r="LII109" s="14"/>
      <c r="LIJ109" s="14"/>
      <c r="LIK109" s="14"/>
      <c r="LIL109" s="14"/>
      <c r="LIM109" s="14"/>
      <c r="LIN109" s="14"/>
      <c r="LIO109" s="14"/>
      <c r="LIP109" s="14"/>
      <c r="LIQ109" s="14"/>
      <c r="LIR109" s="14"/>
      <c r="LIS109" s="14"/>
      <c r="LIT109" s="14"/>
      <c r="LIU109" s="14"/>
      <c r="LIV109" s="14"/>
      <c r="LIW109" s="14"/>
      <c r="LIX109" s="14"/>
      <c r="LIY109" s="14"/>
      <c r="LIZ109" s="14"/>
      <c r="LJA109" s="14"/>
      <c r="LJB109" s="14"/>
      <c r="LJC109" s="14"/>
      <c r="LJD109" s="14"/>
      <c r="LJE109" s="14"/>
      <c r="LJF109" s="14"/>
      <c r="LJG109" s="14"/>
      <c r="LJH109" s="14"/>
      <c r="LJI109" s="14"/>
      <c r="LJJ109" s="14"/>
      <c r="LJK109" s="14"/>
      <c r="LJL109" s="14"/>
      <c r="LJM109" s="14"/>
      <c r="LJN109" s="14"/>
      <c r="LJO109" s="14"/>
      <c r="LJP109" s="14"/>
      <c r="LJQ109" s="14"/>
      <c r="LJR109" s="14"/>
      <c r="LJS109" s="14"/>
      <c r="LJT109" s="14"/>
      <c r="LJU109" s="14"/>
      <c r="LJV109" s="14"/>
      <c r="LJW109" s="14"/>
      <c r="LJX109" s="14"/>
      <c r="LJY109" s="14"/>
      <c r="LJZ109" s="14"/>
      <c r="LKA109" s="14"/>
      <c r="LKB109" s="14"/>
      <c r="LKC109" s="14"/>
      <c r="LKD109" s="14"/>
      <c r="LKE109" s="14"/>
      <c r="LKF109" s="14"/>
      <c r="LKG109" s="14"/>
      <c r="LKH109" s="14"/>
      <c r="LKI109" s="14"/>
      <c r="LKJ109" s="14"/>
      <c r="LKK109" s="14"/>
      <c r="LKL109" s="14"/>
      <c r="LKM109" s="14"/>
      <c r="LKN109" s="14"/>
      <c r="LKO109" s="14"/>
      <c r="LKP109" s="14"/>
      <c r="LKQ109" s="14"/>
      <c r="LKR109" s="14"/>
      <c r="LKS109" s="14"/>
      <c r="LKT109" s="14"/>
      <c r="LKU109" s="14"/>
      <c r="LKV109" s="14"/>
      <c r="LKW109" s="14"/>
      <c r="LKX109" s="14"/>
      <c r="LKY109" s="14"/>
      <c r="LKZ109" s="14"/>
      <c r="LLA109" s="14"/>
      <c r="LLB109" s="14"/>
      <c r="LLC109" s="14"/>
      <c r="LLD109" s="14"/>
      <c r="LLE109" s="14"/>
      <c r="LLF109" s="14"/>
      <c r="LLG109" s="14"/>
      <c r="LLH109" s="14"/>
      <c r="LLI109" s="14"/>
      <c r="LLJ109" s="14"/>
      <c r="LLK109" s="14"/>
      <c r="LLL109" s="14"/>
      <c r="LLM109" s="14"/>
      <c r="LLN109" s="14"/>
      <c r="LLO109" s="14"/>
      <c r="LLP109" s="14"/>
      <c r="LLQ109" s="14"/>
      <c r="LLR109" s="14"/>
      <c r="LLS109" s="14"/>
      <c r="LLT109" s="14"/>
      <c r="LLU109" s="14"/>
      <c r="LLV109" s="14"/>
      <c r="LLW109" s="14"/>
      <c r="LLX109" s="14"/>
      <c r="LLY109" s="14"/>
      <c r="LLZ109" s="14"/>
      <c r="LMA109" s="14"/>
      <c r="LMB109" s="14"/>
      <c r="LMC109" s="14"/>
      <c r="LMD109" s="14"/>
      <c r="LME109" s="14"/>
      <c r="LMF109" s="14"/>
      <c r="LMG109" s="14"/>
      <c r="LMH109" s="14"/>
      <c r="LMI109" s="14"/>
      <c r="LMJ109" s="14"/>
      <c r="LMK109" s="14"/>
      <c r="LML109" s="14"/>
      <c r="LMM109" s="14"/>
      <c r="LMN109" s="14"/>
      <c r="LMO109" s="14"/>
      <c r="LMP109" s="14"/>
      <c r="LMQ109" s="14"/>
      <c r="LMR109" s="14"/>
      <c r="LMS109" s="14"/>
      <c r="LMT109" s="14"/>
      <c r="LMU109" s="14"/>
      <c r="LMV109" s="14"/>
      <c r="LMW109" s="14"/>
      <c r="LMX109" s="14"/>
      <c r="LMY109" s="14"/>
      <c r="LMZ109" s="14"/>
      <c r="LNA109" s="14"/>
      <c r="LNB109" s="14"/>
      <c r="LNC109" s="14"/>
      <c r="LND109" s="14"/>
      <c r="LNE109" s="14"/>
      <c r="LNF109" s="14"/>
      <c r="LNG109" s="14"/>
      <c r="LNH109" s="14"/>
      <c r="LNI109" s="14"/>
      <c r="LNJ109" s="14"/>
      <c r="LNK109" s="14"/>
      <c r="LNL109" s="14"/>
      <c r="LNM109" s="14"/>
      <c r="LNN109" s="14"/>
      <c r="LNO109" s="14"/>
      <c r="LNP109" s="14"/>
      <c r="LNQ109" s="14"/>
      <c r="LNR109" s="14"/>
      <c r="LNS109" s="14"/>
      <c r="LNT109" s="14"/>
      <c r="LNU109" s="14"/>
      <c r="LNV109" s="14"/>
      <c r="LNW109" s="14"/>
      <c r="LNX109" s="14"/>
      <c r="LNY109" s="14"/>
      <c r="LNZ109" s="14"/>
      <c r="LOA109" s="14"/>
      <c r="LOB109" s="14"/>
      <c r="LOC109" s="14"/>
      <c r="LOD109" s="14"/>
      <c r="LOE109" s="14"/>
      <c r="LOF109" s="14"/>
      <c r="LOG109" s="14"/>
      <c r="LOH109" s="14"/>
      <c r="LOI109" s="14"/>
      <c r="LOJ109" s="14"/>
      <c r="LOK109" s="14"/>
      <c r="LOL109" s="14"/>
      <c r="LOM109" s="14"/>
      <c r="LON109" s="14"/>
      <c r="LOO109" s="14"/>
      <c r="LOP109" s="14"/>
      <c r="LOQ109" s="14"/>
      <c r="LOR109" s="14"/>
      <c r="LOS109" s="14"/>
      <c r="LOT109" s="14"/>
      <c r="LOU109" s="14"/>
      <c r="LOV109" s="14"/>
      <c r="LOW109" s="14"/>
      <c r="LOX109" s="14"/>
      <c r="LOY109" s="14"/>
      <c r="LOZ109" s="14"/>
      <c r="LPA109" s="14"/>
      <c r="LPB109" s="14"/>
      <c r="LPC109" s="14"/>
      <c r="LPD109" s="14"/>
      <c r="LPE109" s="14"/>
      <c r="LPF109" s="14"/>
      <c r="LPG109" s="14"/>
      <c r="LPH109" s="14"/>
      <c r="LPI109" s="14"/>
      <c r="LPJ109" s="14"/>
      <c r="LPK109" s="14"/>
      <c r="LPL109" s="14"/>
      <c r="LPM109" s="14"/>
      <c r="LPN109" s="14"/>
      <c r="LPO109" s="14"/>
      <c r="LPP109" s="14"/>
      <c r="LPQ109" s="14"/>
      <c r="LPR109" s="14"/>
      <c r="LPS109" s="14"/>
      <c r="LPT109" s="14"/>
      <c r="LPU109" s="14"/>
      <c r="LPV109" s="14"/>
      <c r="LPW109" s="14"/>
      <c r="LPX109" s="14"/>
      <c r="LPY109" s="14"/>
      <c r="LPZ109" s="14"/>
      <c r="LQA109" s="14"/>
      <c r="LQB109" s="14"/>
      <c r="LQC109" s="14"/>
      <c r="LQD109" s="14"/>
      <c r="LQE109" s="14"/>
      <c r="LQF109" s="14"/>
      <c r="LQG109" s="14"/>
      <c r="LQH109" s="14"/>
      <c r="LQI109" s="14"/>
      <c r="LQJ109" s="14"/>
      <c r="LQK109" s="14"/>
      <c r="LQL109" s="14"/>
      <c r="LQM109" s="14"/>
      <c r="LQN109" s="14"/>
      <c r="LQO109" s="14"/>
      <c r="LQP109" s="14"/>
      <c r="LQQ109" s="14"/>
      <c r="LQR109" s="14"/>
      <c r="LQS109" s="14"/>
      <c r="LQT109" s="14"/>
      <c r="LQU109" s="14"/>
      <c r="LQV109" s="14"/>
      <c r="LQW109" s="14"/>
      <c r="LQX109" s="14"/>
      <c r="LQY109" s="14"/>
      <c r="LQZ109" s="14"/>
      <c r="LRA109" s="14"/>
      <c r="LRB109" s="14"/>
      <c r="LRC109" s="14"/>
      <c r="LRD109" s="14"/>
      <c r="LRE109" s="14"/>
      <c r="LRF109" s="14"/>
      <c r="LRG109" s="14"/>
      <c r="LRH109" s="14"/>
      <c r="LRI109" s="14"/>
      <c r="LRJ109" s="14"/>
      <c r="LRK109" s="14"/>
      <c r="LRL109" s="14"/>
      <c r="LRM109" s="14"/>
      <c r="LRN109" s="14"/>
      <c r="LRO109" s="14"/>
      <c r="LRP109" s="14"/>
      <c r="LRQ109" s="14"/>
      <c r="LRR109" s="14"/>
      <c r="LRS109" s="14"/>
      <c r="LRT109" s="14"/>
      <c r="LRU109" s="14"/>
      <c r="LRV109" s="14"/>
      <c r="LRW109" s="14"/>
      <c r="LRX109" s="14"/>
      <c r="LRY109" s="14"/>
      <c r="LRZ109" s="14"/>
      <c r="LSA109" s="14"/>
      <c r="LSB109" s="14"/>
      <c r="LSC109" s="14"/>
      <c r="LSD109" s="14"/>
      <c r="LSE109" s="14"/>
      <c r="LSF109" s="14"/>
      <c r="LSG109" s="14"/>
      <c r="LSH109" s="14"/>
      <c r="LSI109" s="14"/>
      <c r="LSJ109" s="14"/>
      <c r="LSK109" s="14"/>
      <c r="LSL109" s="14"/>
      <c r="LSM109" s="14"/>
      <c r="LSN109" s="14"/>
      <c r="LSO109" s="14"/>
      <c r="LSP109" s="14"/>
      <c r="LSQ109" s="14"/>
      <c r="LSR109" s="14"/>
      <c r="LSS109" s="14"/>
      <c r="LST109" s="14"/>
      <c r="LSU109" s="14"/>
      <c r="LSV109" s="14"/>
      <c r="LSW109" s="14"/>
      <c r="LSX109" s="14"/>
      <c r="LSY109" s="14"/>
      <c r="LSZ109" s="14"/>
      <c r="LTA109" s="14"/>
      <c r="LTB109" s="14"/>
      <c r="LTC109" s="14"/>
      <c r="LTD109" s="14"/>
      <c r="LTE109" s="14"/>
      <c r="LTF109" s="14"/>
      <c r="LTG109" s="14"/>
      <c r="LTH109" s="14"/>
      <c r="LTI109" s="14"/>
      <c r="LTJ109" s="14"/>
      <c r="LTK109" s="14"/>
      <c r="LTL109" s="14"/>
      <c r="LTM109" s="14"/>
      <c r="LTN109" s="14"/>
      <c r="LTO109" s="14"/>
      <c r="LTP109" s="14"/>
      <c r="LTQ109" s="14"/>
      <c r="LTR109" s="14"/>
      <c r="LTS109" s="14"/>
      <c r="LTT109" s="14"/>
      <c r="LTU109" s="14"/>
      <c r="LTV109" s="14"/>
      <c r="LTW109" s="14"/>
      <c r="LTX109" s="14"/>
      <c r="LTY109" s="14"/>
      <c r="LTZ109" s="14"/>
      <c r="LUA109" s="14"/>
      <c r="LUB109" s="14"/>
      <c r="LUC109" s="14"/>
      <c r="LUD109" s="14"/>
      <c r="LUE109" s="14"/>
      <c r="LUF109" s="14"/>
      <c r="LUG109" s="14"/>
      <c r="LUH109" s="14"/>
      <c r="LUI109" s="14"/>
      <c r="LUJ109" s="14"/>
      <c r="LUK109" s="14"/>
      <c r="LUL109" s="14"/>
      <c r="LUM109" s="14"/>
      <c r="LUN109" s="14"/>
      <c r="LUO109" s="14"/>
      <c r="LUP109" s="14"/>
      <c r="LUQ109" s="14"/>
      <c r="LUR109" s="14"/>
      <c r="LUS109" s="14"/>
      <c r="LUT109" s="14"/>
      <c r="LUU109" s="14"/>
      <c r="LUV109" s="14"/>
      <c r="LUW109" s="14"/>
      <c r="LUX109" s="14"/>
      <c r="LUY109" s="14"/>
      <c r="LUZ109" s="14"/>
      <c r="LVA109" s="14"/>
      <c r="LVB109" s="14"/>
      <c r="LVC109" s="14"/>
      <c r="LVD109" s="14"/>
      <c r="LVE109" s="14"/>
      <c r="LVF109" s="14"/>
      <c r="LVG109" s="14"/>
      <c r="LVH109" s="14"/>
      <c r="LVI109" s="14"/>
      <c r="LVJ109" s="14"/>
      <c r="LVK109" s="14"/>
      <c r="LVL109" s="14"/>
      <c r="LVM109" s="14"/>
      <c r="LVN109" s="14"/>
      <c r="LVO109" s="14"/>
      <c r="LVP109" s="14"/>
      <c r="LVQ109" s="14"/>
      <c r="LVR109" s="14"/>
      <c r="LVS109" s="14"/>
      <c r="LVT109" s="14"/>
      <c r="LVU109" s="14"/>
      <c r="LVV109" s="14"/>
      <c r="LVW109" s="14"/>
      <c r="LVX109" s="14"/>
      <c r="LVY109" s="14"/>
      <c r="LVZ109" s="14"/>
      <c r="LWA109" s="14"/>
      <c r="LWB109" s="14"/>
      <c r="LWC109" s="14"/>
      <c r="LWD109" s="14"/>
      <c r="LWE109" s="14"/>
      <c r="LWF109" s="14"/>
      <c r="LWG109" s="14"/>
      <c r="LWH109" s="14"/>
      <c r="LWI109" s="14"/>
      <c r="LWJ109" s="14"/>
      <c r="LWK109" s="14"/>
      <c r="LWL109" s="14"/>
      <c r="LWM109" s="14"/>
      <c r="LWN109" s="14"/>
      <c r="LWO109" s="14"/>
      <c r="LWP109" s="14"/>
      <c r="LWQ109" s="14"/>
      <c r="LWR109" s="14"/>
      <c r="LWS109" s="14"/>
      <c r="LWT109" s="14"/>
      <c r="LWU109" s="14"/>
      <c r="LWV109" s="14"/>
      <c r="LWW109" s="14"/>
      <c r="LWX109" s="14"/>
      <c r="LWY109" s="14"/>
      <c r="LWZ109" s="14"/>
      <c r="LXA109" s="14"/>
      <c r="LXB109" s="14"/>
      <c r="LXC109" s="14"/>
      <c r="LXD109" s="14"/>
      <c r="LXE109" s="14"/>
      <c r="LXF109" s="14"/>
      <c r="LXG109" s="14"/>
      <c r="LXH109" s="14"/>
      <c r="LXI109" s="14"/>
      <c r="LXJ109" s="14"/>
      <c r="LXK109" s="14"/>
      <c r="LXL109" s="14"/>
      <c r="LXM109" s="14"/>
      <c r="LXN109" s="14"/>
      <c r="LXO109" s="14"/>
      <c r="LXP109" s="14"/>
      <c r="LXQ109" s="14"/>
      <c r="LXR109" s="14"/>
      <c r="LXS109" s="14"/>
      <c r="LXT109" s="14"/>
      <c r="LXU109" s="14"/>
      <c r="LXV109" s="14"/>
      <c r="LXW109" s="14"/>
      <c r="LXX109" s="14"/>
      <c r="LXY109" s="14"/>
      <c r="LXZ109" s="14"/>
      <c r="LYA109" s="14"/>
      <c r="LYB109" s="14"/>
      <c r="LYC109" s="14"/>
      <c r="LYD109" s="14"/>
      <c r="LYE109" s="14"/>
      <c r="LYF109" s="14"/>
      <c r="LYG109" s="14"/>
      <c r="LYH109" s="14"/>
      <c r="LYI109" s="14"/>
      <c r="LYJ109" s="14"/>
      <c r="LYK109" s="14"/>
      <c r="LYL109" s="14"/>
      <c r="LYM109" s="14"/>
      <c r="LYN109" s="14"/>
      <c r="LYO109" s="14"/>
      <c r="LYP109" s="14"/>
      <c r="LYQ109" s="14"/>
      <c r="LYR109" s="14"/>
      <c r="LYS109" s="14"/>
      <c r="LYT109" s="14"/>
      <c r="LYU109" s="14"/>
      <c r="LYV109" s="14"/>
      <c r="LYW109" s="14"/>
      <c r="LYX109" s="14"/>
      <c r="LYY109" s="14"/>
      <c r="LYZ109" s="14"/>
      <c r="LZA109" s="14"/>
      <c r="LZB109" s="14"/>
      <c r="LZC109" s="14"/>
      <c r="LZD109" s="14"/>
      <c r="LZE109" s="14"/>
      <c r="LZF109" s="14"/>
      <c r="LZG109" s="14"/>
      <c r="LZH109" s="14"/>
      <c r="LZI109" s="14"/>
      <c r="LZJ109" s="14"/>
      <c r="LZK109" s="14"/>
      <c r="LZL109" s="14"/>
      <c r="LZM109" s="14"/>
      <c r="LZN109" s="14"/>
      <c r="LZO109" s="14"/>
      <c r="LZP109" s="14"/>
      <c r="LZQ109" s="14"/>
      <c r="LZR109" s="14"/>
      <c r="LZS109" s="14"/>
      <c r="LZT109" s="14"/>
      <c r="LZU109" s="14"/>
      <c r="LZV109" s="14"/>
      <c r="LZW109" s="14"/>
      <c r="LZX109" s="14"/>
      <c r="LZY109" s="14"/>
      <c r="LZZ109" s="14"/>
      <c r="MAA109" s="14"/>
      <c r="MAB109" s="14"/>
      <c r="MAC109" s="14"/>
      <c r="MAD109" s="14"/>
      <c r="MAE109" s="14"/>
      <c r="MAF109" s="14"/>
      <c r="MAG109" s="14"/>
      <c r="MAH109" s="14"/>
      <c r="MAI109" s="14"/>
      <c r="MAJ109" s="14"/>
      <c r="MAK109" s="14"/>
      <c r="MAL109" s="14"/>
      <c r="MAM109" s="14"/>
      <c r="MAN109" s="14"/>
      <c r="MAO109" s="14"/>
      <c r="MAP109" s="14"/>
      <c r="MAQ109" s="14"/>
      <c r="MAR109" s="14"/>
      <c r="MAS109" s="14"/>
      <c r="MAT109" s="14"/>
      <c r="MAU109" s="14"/>
      <c r="MAV109" s="14"/>
      <c r="MAW109" s="14"/>
      <c r="MAX109" s="14"/>
      <c r="MAY109" s="14"/>
      <c r="MAZ109" s="14"/>
      <c r="MBA109" s="14"/>
      <c r="MBB109" s="14"/>
      <c r="MBC109" s="14"/>
      <c r="MBD109" s="14"/>
      <c r="MBE109" s="14"/>
      <c r="MBF109" s="14"/>
      <c r="MBG109" s="14"/>
      <c r="MBH109" s="14"/>
      <c r="MBI109" s="14"/>
      <c r="MBJ109" s="14"/>
      <c r="MBK109" s="14"/>
      <c r="MBL109" s="14"/>
      <c r="MBM109" s="14"/>
      <c r="MBN109" s="14"/>
      <c r="MBO109" s="14"/>
      <c r="MBP109" s="14"/>
      <c r="MBQ109" s="14"/>
      <c r="MBR109" s="14"/>
      <c r="MBS109" s="14"/>
      <c r="MBT109" s="14"/>
      <c r="MBU109" s="14"/>
      <c r="MBV109" s="14"/>
      <c r="MBW109" s="14"/>
      <c r="MBX109" s="14"/>
      <c r="MBY109" s="14"/>
      <c r="MBZ109" s="14"/>
      <c r="MCA109" s="14"/>
      <c r="MCB109" s="14"/>
      <c r="MCC109" s="14"/>
      <c r="MCD109" s="14"/>
      <c r="MCE109" s="14"/>
      <c r="MCF109" s="14"/>
      <c r="MCG109" s="14"/>
      <c r="MCH109" s="14"/>
      <c r="MCI109" s="14"/>
      <c r="MCJ109" s="14"/>
      <c r="MCK109" s="14"/>
      <c r="MCL109" s="14"/>
      <c r="MCM109" s="14"/>
      <c r="MCN109" s="14"/>
      <c r="MCO109" s="14"/>
      <c r="MCP109" s="14"/>
      <c r="MCQ109" s="14"/>
      <c r="MCR109" s="14"/>
      <c r="MCS109" s="14"/>
      <c r="MCT109" s="14"/>
      <c r="MCU109" s="14"/>
      <c r="MCV109" s="14"/>
      <c r="MCW109" s="14"/>
      <c r="MCX109" s="14"/>
      <c r="MCY109" s="14"/>
      <c r="MCZ109" s="14"/>
      <c r="MDA109" s="14"/>
      <c r="MDB109" s="14"/>
      <c r="MDC109" s="14"/>
      <c r="MDD109" s="14"/>
      <c r="MDE109" s="14"/>
      <c r="MDF109" s="14"/>
      <c r="MDG109" s="14"/>
      <c r="MDH109" s="14"/>
      <c r="MDI109" s="14"/>
      <c r="MDJ109" s="14"/>
      <c r="MDK109" s="14"/>
      <c r="MDL109" s="14"/>
      <c r="MDM109" s="14"/>
      <c r="MDN109" s="14"/>
      <c r="MDO109" s="14"/>
      <c r="MDP109" s="14"/>
      <c r="MDQ109" s="14"/>
      <c r="MDR109" s="14"/>
      <c r="MDS109" s="14"/>
      <c r="MDT109" s="14"/>
      <c r="MDU109" s="14"/>
      <c r="MDV109" s="14"/>
      <c r="MDW109" s="14"/>
      <c r="MDX109" s="14"/>
      <c r="MDY109" s="14"/>
      <c r="MDZ109" s="14"/>
      <c r="MEA109" s="14"/>
      <c r="MEB109" s="14"/>
      <c r="MEC109" s="14"/>
      <c r="MED109" s="14"/>
      <c r="MEE109" s="14"/>
      <c r="MEF109" s="14"/>
      <c r="MEG109" s="14"/>
      <c r="MEH109" s="14"/>
      <c r="MEI109" s="14"/>
      <c r="MEJ109" s="14"/>
      <c r="MEK109" s="14"/>
      <c r="MEL109" s="14"/>
      <c r="MEM109" s="14"/>
      <c r="MEN109" s="14"/>
      <c r="MEO109" s="14"/>
      <c r="MEP109" s="14"/>
      <c r="MEQ109" s="14"/>
      <c r="MER109" s="14"/>
      <c r="MES109" s="14"/>
      <c r="MET109" s="14"/>
      <c r="MEU109" s="14"/>
      <c r="MEV109" s="14"/>
      <c r="MEW109" s="14"/>
      <c r="MEX109" s="14"/>
      <c r="MEY109" s="14"/>
      <c r="MEZ109" s="14"/>
      <c r="MFA109" s="14"/>
      <c r="MFB109" s="14"/>
      <c r="MFC109" s="14"/>
      <c r="MFD109" s="14"/>
      <c r="MFE109" s="14"/>
      <c r="MFF109" s="14"/>
      <c r="MFG109" s="14"/>
      <c r="MFH109" s="14"/>
      <c r="MFI109" s="14"/>
      <c r="MFJ109" s="14"/>
      <c r="MFK109" s="14"/>
      <c r="MFL109" s="14"/>
      <c r="MFM109" s="14"/>
      <c r="MFN109" s="14"/>
      <c r="MFO109" s="14"/>
      <c r="MFP109" s="14"/>
      <c r="MFQ109" s="14"/>
      <c r="MFR109" s="14"/>
      <c r="MFS109" s="14"/>
      <c r="MFT109" s="14"/>
      <c r="MFU109" s="14"/>
      <c r="MFV109" s="14"/>
      <c r="MFW109" s="14"/>
      <c r="MFX109" s="14"/>
      <c r="MFY109" s="14"/>
      <c r="MFZ109" s="14"/>
      <c r="MGA109" s="14"/>
      <c r="MGB109" s="14"/>
      <c r="MGC109" s="14"/>
      <c r="MGD109" s="14"/>
      <c r="MGE109" s="14"/>
      <c r="MGF109" s="14"/>
      <c r="MGG109" s="14"/>
      <c r="MGH109" s="14"/>
      <c r="MGI109" s="14"/>
      <c r="MGJ109" s="14"/>
      <c r="MGK109" s="14"/>
      <c r="MGL109" s="14"/>
      <c r="MGM109" s="14"/>
      <c r="MGN109" s="14"/>
      <c r="MGO109" s="14"/>
      <c r="MGP109" s="14"/>
      <c r="MGQ109" s="14"/>
      <c r="MGR109" s="14"/>
      <c r="MGS109" s="14"/>
      <c r="MGT109" s="14"/>
      <c r="MGU109" s="14"/>
      <c r="MGV109" s="14"/>
      <c r="MGW109" s="14"/>
      <c r="MGX109" s="14"/>
      <c r="MGY109" s="14"/>
      <c r="MGZ109" s="14"/>
      <c r="MHA109" s="14"/>
      <c r="MHB109" s="14"/>
      <c r="MHC109" s="14"/>
      <c r="MHD109" s="14"/>
      <c r="MHE109" s="14"/>
      <c r="MHF109" s="14"/>
      <c r="MHG109" s="14"/>
      <c r="MHH109" s="14"/>
      <c r="MHI109" s="14"/>
      <c r="MHJ109" s="14"/>
      <c r="MHK109" s="14"/>
      <c r="MHL109" s="14"/>
      <c r="MHM109" s="14"/>
      <c r="MHN109" s="14"/>
      <c r="MHO109" s="14"/>
      <c r="MHP109" s="14"/>
      <c r="MHQ109" s="14"/>
      <c r="MHR109" s="14"/>
      <c r="MHS109" s="14"/>
      <c r="MHT109" s="14"/>
      <c r="MHU109" s="14"/>
      <c r="MHV109" s="14"/>
      <c r="MHW109" s="14"/>
      <c r="MHX109" s="14"/>
      <c r="MHY109" s="14"/>
      <c r="MHZ109" s="14"/>
      <c r="MIA109" s="14"/>
      <c r="MIB109" s="14"/>
      <c r="MIC109" s="14"/>
      <c r="MID109" s="14"/>
      <c r="MIE109" s="14"/>
      <c r="MIF109" s="14"/>
      <c r="MIG109" s="14"/>
      <c r="MIH109" s="14"/>
      <c r="MII109" s="14"/>
      <c r="MIJ109" s="14"/>
      <c r="MIK109" s="14"/>
      <c r="MIL109" s="14"/>
      <c r="MIM109" s="14"/>
      <c r="MIN109" s="14"/>
      <c r="MIO109" s="14"/>
      <c r="MIP109" s="14"/>
      <c r="MIQ109" s="14"/>
      <c r="MIR109" s="14"/>
      <c r="MIS109" s="14"/>
      <c r="MIT109" s="14"/>
      <c r="MIU109" s="14"/>
      <c r="MIV109" s="14"/>
      <c r="MIW109" s="14"/>
      <c r="MIX109" s="14"/>
      <c r="MIY109" s="14"/>
      <c r="MIZ109" s="14"/>
      <c r="MJA109" s="14"/>
      <c r="MJB109" s="14"/>
      <c r="MJC109" s="14"/>
      <c r="MJD109" s="14"/>
      <c r="MJE109" s="14"/>
      <c r="MJF109" s="14"/>
      <c r="MJG109" s="14"/>
      <c r="MJH109" s="14"/>
      <c r="MJI109" s="14"/>
      <c r="MJJ109" s="14"/>
      <c r="MJK109" s="14"/>
      <c r="MJL109" s="14"/>
      <c r="MJM109" s="14"/>
      <c r="MJN109" s="14"/>
      <c r="MJO109" s="14"/>
      <c r="MJP109" s="14"/>
      <c r="MJQ109" s="14"/>
      <c r="MJR109" s="14"/>
      <c r="MJS109" s="14"/>
      <c r="MJT109" s="14"/>
      <c r="MJU109" s="14"/>
      <c r="MJV109" s="14"/>
      <c r="MJW109" s="14"/>
      <c r="MJX109" s="14"/>
      <c r="MJY109" s="14"/>
      <c r="MJZ109" s="14"/>
      <c r="MKA109" s="14"/>
      <c r="MKB109" s="14"/>
      <c r="MKC109" s="14"/>
      <c r="MKD109" s="14"/>
      <c r="MKE109" s="14"/>
      <c r="MKF109" s="14"/>
      <c r="MKG109" s="14"/>
      <c r="MKH109" s="14"/>
      <c r="MKI109" s="14"/>
      <c r="MKJ109" s="14"/>
      <c r="MKK109" s="14"/>
      <c r="MKL109" s="14"/>
      <c r="MKM109" s="14"/>
      <c r="MKN109" s="14"/>
      <c r="MKO109" s="14"/>
      <c r="MKP109" s="14"/>
      <c r="MKQ109" s="14"/>
      <c r="MKR109" s="14"/>
      <c r="MKS109" s="14"/>
      <c r="MKT109" s="14"/>
      <c r="MKU109" s="14"/>
      <c r="MKV109" s="14"/>
      <c r="MKW109" s="14"/>
      <c r="MKX109" s="14"/>
      <c r="MKY109" s="14"/>
      <c r="MKZ109" s="14"/>
      <c r="MLA109" s="14"/>
      <c r="MLB109" s="14"/>
      <c r="MLC109" s="14"/>
      <c r="MLD109" s="14"/>
      <c r="MLE109" s="14"/>
      <c r="MLF109" s="14"/>
      <c r="MLG109" s="14"/>
      <c r="MLH109" s="14"/>
      <c r="MLI109" s="14"/>
      <c r="MLJ109" s="14"/>
      <c r="MLK109" s="14"/>
      <c r="MLL109" s="14"/>
      <c r="MLM109" s="14"/>
      <c r="MLN109" s="14"/>
      <c r="MLO109" s="14"/>
      <c r="MLP109" s="14"/>
      <c r="MLQ109" s="14"/>
      <c r="MLR109" s="14"/>
      <c r="MLS109" s="14"/>
      <c r="MLT109" s="14"/>
      <c r="MLU109" s="14"/>
      <c r="MLV109" s="14"/>
      <c r="MLW109" s="14"/>
      <c r="MLX109" s="14"/>
      <c r="MLY109" s="14"/>
      <c r="MLZ109" s="14"/>
      <c r="MMA109" s="14"/>
      <c r="MMB109" s="14"/>
      <c r="MMC109" s="14"/>
      <c r="MMD109" s="14"/>
      <c r="MME109" s="14"/>
      <c r="MMF109" s="14"/>
      <c r="MMG109" s="14"/>
      <c r="MMH109" s="14"/>
      <c r="MMI109" s="14"/>
      <c r="MMJ109" s="14"/>
      <c r="MMK109" s="14"/>
      <c r="MML109" s="14"/>
      <c r="MMM109" s="14"/>
      <c r="MMN109" s="14"/>
      <c r="MMO109" s="14"/>
      <c r="MMP109" s="14"/>
      <c r="MMQ109" s="14"/>
      <c r="MMR109" s="14"/>
      <c r="MMS109" s="14"/>
      <c r="MMT109" s="14"/>
      <c r="MMU109" s="14"/>
      <c r="MMV109" s="14"/>
      <c r="MMW109" s="14"/>
      <c r="MMX109" s="14"/>
      <c r="MMY109" s="14"/>
      <c r="MMZ109" s="14"/>
      <c r="MNA109" s="14"/>
      <c r="MNB109" s="14"/>
      <c r="MNC109" s="14"/>
      <c r="MND109" s="14"/>
      <c r="MNE109" s="14"/>
      <c r="MNF109" s="14"/>
      <c r="MNG109" s="14"/>
      <c r="MNH109" s="14"/>
      <c r="MNI109" s="14"/>
      <c r="MNJ109" s="14"/>
      <c r="MNK109" s="14"/>
      <c r="MNL109" s="14"/>
      <c r="MNM109" s="14"/>
      <c r="MNN109" s="14"/>
      <c r="MNO109" s="14"/>
      <c r="MNP109" s="14"/>
      <c r="MNQ109" s="14"/>
      <c r="MNR109" s="14"/>
      <c r="MNS109" s="14"/>
      <c r="MNT109" s="14"/>
      <c r="MNU109" s="14"/>
      <c r="MNV109" s="14"/>
      <c r="MNW109" s="14"/>
      <c r="MNX109" s="14"/>
      <c r="MNY109" s="14"/>
      <c r="MNZ109" s="14"/>
      <c r="MOA109" s="14"/>
      <c r="MOB109" s="14"/>
      <c r="MOC109" s="14"/>
      <c r="MOD109" s="14"/>
      <c r="MOE109" s="14"/>
      <c r="MOF109" s="14"/>
      <c r="MOG109" s="14"/>
      <c r="MOH109" s="14"/>
      <c r="MOI109" s="14"/>
      <c r="MOJ109" s="14"/>
      <c r="MOK109" s="14"/>
      <c r="MOL109" s="14"/>
      <c r="MOM109" s="14"/>
      <c r="MON109" s="14"/>
      <c r="MOO109" s="14"/>
      <c r="MOP109" s="14"/>
      <c r="MOQ109" s="14"/>
      <c r="MOR109" s="14"/>
      <c r="MOS109" s="14"/>
      <c r="MOT109" s="14"/>
      <c r="MOU109" s="14"/>
      <c r="MOV109" s="14"/>
      <c r="MOW109" s="14"/>
      <c r="MOX109" s="14"/>
      <c r="MOY109" s="14"/>
      <c r="MOZ109" s="14"/>
      <c r="MPA109" s="14"/>
      <c r="MPB109" s="14"/>
      <c r="MPC109" s="14"/>
      <c r="MPD109" s="14"/>
      <c r="MPE109" s="14"/>
      <c r="MPF109" s="14"/>
      <c r="MPG109" s="14"/>
      <c r="MPH109" s="14"/>
      <c r="MPI109" s="14"/>
      <c r="MPJ109" s="14"/>
      <c r="MPK109" s="14"/>
      <c r="MPL109" s="14"/>
      <c r="MPM109" s="14"/>
      <c r="MPN109" s="14"/>
      <c r="MPO109" s="14"/>
      <c r="MPP109" s="14"/>
      <c r="MPQ109" s="14"/>
      <c r="MPR109" s="14"/>
      <c r="MPS109" s="14"/>
      <c r="MPT109" s="14"/>
      <c r="MPU109" s="14"/>
      <c r="MPV109" s="14"/>
      <c r="MPW109" s="14"/>
      <c r="MPX109" s="14"/>
      <c r="MPY109" s="14"/>
      <c r="MPZ109" s="14"/>
      <c r="MQA109" s="14"/>
      <c r="MQB109" s="14"/>
      <c r="MQC109" s="14"/>
      <c r="MQD109" s="14"/>
      <c r="MQE109" s="14"/>
      <c r="MQF109" s="14"/>
      <c r="MQG109" s="14"/>
      <c r="MQH109" s="14"/>
      <c r="MQI109" s="14"/>
      <c r="MQJ109" s="14"/>
      <c r="MQK109" s="14"/>
      <c r="MQL109" s="14"/>
      <c r="MQM109" s="14"/>
      <c r="MQN109" s="14"/>
      <c r="MQO109" s="14"/>
      <c r="MQP109" s="14"/>
      <c r="MQQ109" s="14"/>
      <c r="MQR109" s="14"/>
      <c r="MQS109" s="14"/>
      <c r="MQT109" s="14"/>
      <c r="MQU109" s="14"/>
      <c r="MQV109" s="14"/>
      <c r="MQW109" s="14"/>
      <c r="MQX109" s="14"/>
      <c r="MQY109" s="14"/>
      <c r="MQZ109" s="14"/>
      <c r="MRA109" s="14"/>
      <c r="MRB109" s="14"/>
      <c r="MRC109" s="14"/>
      <c r="MRD109" s="14"/>
      <c r="MRE109" s="14"/>
      <c r="MRF109" s="14"/>
      <c r="MRG109" s="14"/>
      <c r="MRH109" s="14"/>
      <c r="MRI109" s="14"/>
      <c r="MRJ109" s="14"/>
      <c r="MRK109" s="14"/>
      <c r="MRL109" s="14"/>
      <c r="MRM109" s="14"/>
      <c r="MRN109" s="14"/>
      <c r="MRO109" s="14"/>
      <c r="MRP109" s="14"/>
      <c r="MRQ109" s="14"/>
      <c r="MRR109" s="14"/>
      <c r="MRS109" s="14"/>
      <c r="MRT109" s="14"/>
      <c r="MRU109" s="14"/>
      <c r="MRV109" s="14"/>
      <c r="MRW109" s="14"/>
      <c r="MRX109" s="14"/>
      <c r="MRY109" s="14"/>
      <c r="MRZ109" s="14"/>
      <c r="MSA109" s="14"/>
      <c r="MSB109" s="14"/>
      <c r="MSC109" s="14"/>
      <c r="MSD109" s="14"/>
      <c r="MSE109" s="14"/>
      <c r="MSF109" s="14"/>
      <c r="MSG109" s="14"/>
      <c r="MSH109" s="14"/>
      <c r="MSI109" s="14"/>
      <c r="MSJ109" s="14"/>
      <c r="MSK109" s="14"/>
      <c r="MSL109" s="14"/>
      <c r="MSM109" s="14"/>
      <c r="MSN109" s="14"/>
      <c r="MSO109" s="14"/>
      <c r="MSP109" s="14"/>
      <c r="MSQ109" s="14"/>
      <c r="MSR109" s="14"/>
      <c r="MSS109" s="14"/>
      <c r="MST109" s="14"/>
      <c r="MSU109" s="14"/>
      <c r="MSV109" s="14"/>
      <c r="MSW109" s="14"/>
      <c r="MSX109" s="14"/>
      <c r="MSY109" s="14"/>
      <c r="MSZ109" s="14"/>
      <c r="MTA109" s="14"/>
      <c r="MTB109" s="14"/>
      <c r="MTC109" s="14"/>
      <c r="MTD109" s="14"/>
      <c r="MTE109" s="14"/>
      <c r="MTF109" s="14"/>
      <c r="MTG109" s="14"/>
      <c r="MTH109" s="14"/>
      <c r="MTI109" s="14"/>
      <c r="MTJ109" s="14"/>
      <c r="MTK109" s="14"/>
      <c r="MTL109" s="14"/>
      <c r="MTM109" s="14"/>
      <c r="MTN109" s="14"/>
      <c r="MTO109" s="14"/>
      <c r="MTP109" s="14"/>
      <c r="MTQ109" s="14"/>
      <c r="MTR109" s="14"/>
      <c r="MTS109" s="14"/>
      <c r="MTT109" s="14"/>
      <c r="MTU109" s="14"/>
      <c r="MTV109" s="14"/>
      <c r="MTW109" s="14"/>
      <c r="MTX109" s="14"/>
      <c r="MTY109" s="14"/>
      <c r="MTZ109" s="14"/>
      <c r="MUA109" s="14"/>
      <c r="MUB109" s="14"/>
      <c r="MUC109" s="14"/>
      <c r="MUD109" s="14"/>
      <c r="MUE109" s="14"/>
      <c r="MUF109" s="14"/>
      <c r="MUG109" s="14"/>
      <c r="MUH109" s="14"/>
      <c r="MUI109" s="14"/>
      <c r="MUJ109" s="14"/>
      <c r="MUK109" s="14"/>
      <c r="MUL109" s="14"/>
      <c r="MUM109" s="14"/>
      <c r="MUN109" s="14"/>
      <c r="MUO109" s="14"/>
      <c r="MUP109" s="14"/>
      <c r="MUQ109" s="14"/>
      <c r="MUR109" s="14"/>
      <c r="MUS109" s="14"/>
      <c r="MUT109" s="14"/>
      <c r="MUU109" s="14"/>
      <c r="MUV109" s="14"/>
      <c r="MUW109" s="14"/>
      <c r="MUX109" s="14"/>
      <c r="MUY109" s="14"/>
      <c r="MUZ109" s="14"/>
      <c r="MVA109" s="14"/>
      <c r="MVB109" s="14"/>
      <c r="MVC109" s="14"/>
      <c r="MVD109" s="14"/>
      <c r="MVE109" s="14"/>
      <c r="MVF109" s="14"/>
      <c r="MVG109" s="14"/>
      <c r="MVH109" s="14"/>
      <c r="MVI109" s="14"/>
      <c r="MVJ109" s="14"/>
      <c r="MVK109" s="14"/>
      <c r="MVL109" s="14"/>
      <c r="MVM109" s="14"/>
      <c r="MVN109" s="14"/>
      <c r="MVO109" s="14"/>
      <c r="MVP109" s="14"/>
      <c r="MVQ109" s="14"/>
      <c r="MVR109" s="14"/>
      <c r="MVS109" s="14"/>
      <c r="MVT109" s="14"/>
      <c r="MVU109" s="14"/>
      <c r="MVV109" s="14"/>
      <c r="MVW109" s="14"/>
      <c r="MVX109" s="14"/>
      <c r="MVY109" s="14"/>
      <c r="MVZ109" s="14"/>
      <c r="MWA109" s="14"/>
      <c r="MWB109" s="14"/>
      <c r="MWC109" s="14"/>
      <c r="MWD109" s="14"/>
      <c r="MWE109" s="14"/>
      <c r="MWF109" s="14"/>
      <c r="MWG109" s="14"/>
      <c r="MWH109" s="14"/>
      <c r="MWI109" s="14"/>
      <c r="MWJ109" s="14"/>
      <c r="MWK109" s="14"/>
      <c r="MWL109" s="14"/>
      <c r="MWM109" s="14"/>
      <c r="MWN109" s="14"/>
      <c r="MWO109" s="14"/>
      <c r="MWP109" s="14"/>
      <c r="MWQ109" s="14"/>
      <c r="MWR109" s="14"/>
      <c r="MWS109" s="14"/>
      <c r="MWT109" s="14"/>
      <c r="MWU109" s="14"/>
      <c r="MWV109" s="14"/>
      <c r="MWW109" s="14"/>
      <c r="MWX109" s="14"/>
      <c r="MWY109" s="14"/>
      <c r="MWZ109" s="14"/>
      <c r="MXA109" s="14"/>
      <c r="MXB109" s="14"/>
      <c r="MXC109" s="14"/>
      <c r="MXD109" s="14"/>
      <c r="MXE109" s="14"/>
      <c r="MXF109" s="14"/>
      <c r="MXG109" s="14"/>
      <c r="MXH109" s="14"/>
      <c r="MXI109" s="14"/>
      <c r="MXJ109" s="14"/>
      <c r="MXK109" s="14"/>
      <c r="MXL109" s="14"/>
      <c r="MXM109" s="14"/>
      <c r="MXN109" s="14"/>
      <c r="MXO109" s="14"/>
      <c r="MXP109" s="14"/>
      <c r="MXQ109" s="14"/>
      <c r="MXR109" s="14"/>
      <c r="MXS109" s="14"/>
      <c r="MXT109" s="14"/>
      <c r="MXU109" s="14"/>
      <c r="MXV109" s="14"/>
      <c r="MXW109" s="14"/>
      <c r="MXX109" s="14"/>
      <c r="MXY109" s="14"/>
      <c r="MXZ109" s="14"/>
      <c r="MYA109" s="14"/>
      <c r="MYB109" s="14"/>
      <c r="MYC109" s="14"/>
      <c r="MYD109" s="14"/>
      <c r="MYE109" s="14"/>
      <c r="MYF109" s="14"/>
      <c r="MYG109" s="14"/>
      <c r="MYH109" s="14"/>
      <c r="MYI109" s="14"/>
      <c r="MYJ109" s="14"/>
      <c r="MYK109" s="14"/>
      <c r="MYL109" s="14"/>
      <c r="MYM109" s="14"/>
      <c r="MYN109" s="14"/>
      <c r="MYO109" s="14"/>
      <c r="MYP109" s="14"/>
      <c r="MYQ109" s="14"/>
      <c r="MYR109" s="14"/>
      <c r="MYS109" s="14"/>
      <c r="MYT109" s="14"/>
      <c r="MYU109" s="14"/>
      <c r="MYV109" s="14"/>
      <c r="MYW109" s="14"/>
      <c r="MYX109" s="14"/>
      <c r="MYY109" s="14"/>
      <c r="MYZ109" s="14"/>
      <c r="MZA109" s="14"/>
      <c r="MZB109" s="14"/>
      <c r="MZC109" s="14"/>
      <c r="MZD109" s="14"/>
      <c r="MZE109" s="14"/>
      <c r="MZF109" s="14"/>
      <c r="MZG109" s="14"/>
      <c r="MZH109" s="14"/>
      <c r="MZI109" s="14"/>
      <c r="MZJ109" s="14"/>
      <c r="MZK109" s="14"/>
      <c r="MZL109" s="14"/>
      <c r="MZM109" s="14"/>
      <c r="MZN109" s="14"/>
      <c r="MZO109" s="14"/>
      <c r="MZP109" s="14"/>
      <c r="MZQ109" s="14"/>
      <c r="MZR109" s="14"/>
      <c r="MZS109" s="14"/>
      <c r="MZT109" s="14"/>
      <c r="MZU109" s="14"/>
      <c r="MZV109" s="14"/>
      <c r="MZW109" s="14"/>
      <c r="MZX109" s="14"/>
      <c r="MZY109" s="14"/>
      <c r="MZZ109" s="14"/>
      <c r="NAA109" s="14"/>
      <c r="NAB109" s="14"/>
      <c r="NAC109" s="14"/>
      <c r="NAD109" s="14"/>
      <c r="NAE109" s="14"/>
      <c r="NAF109" s="14"/>
      <c r="NAG109" s="14"/>
      <c r="NAH109" s="14"/>
      <c r="NAI109" s="14"/>
      <c r="NAJ109" s="14"/>
      <c r="NAK109" s="14"/>
      <c r="NAL109" s="14"/>
      <c r="NAM109" s="14"/>
      <c r="NAN109" s="14"/>
      <c r="NAO109" s="14"/>
      <c r="NAP109" s="14"/>
      <c r="NAQ109" s="14"/>
      <c r="NAR109" s="14"/>
      <c r="NAS109" s="14"/>
      <c r="NAT109" s="14"/>
      <c r="NAU109" s="14"/>
      <c r="NAV109" s="14"/>
      <c r="NAW109" s="14"/>
      <c r="NAX109" s="14"/>
      <c r="NAY109" s="14"/>
      <c r="NAZ109" s="14"/>
      <c r="NBA109" s="14"/>
      <c r="NBB109" s="14"/>
      <c r="NBC109" s="14"/>
      <c r="NBD109" s="14"/>
      <c r="NBE109" s="14"/>
      <c r="NBF109" s="14"/>
      <c r="NBG109" s="14"/>
      <c r="NBH109" s="14"/>
      <c r="NBI109" s="14"/>
      <c r="NBJ109" s="14"/>
      <c r="NBK109" s="14"/>
      <c r="NBL109" s="14"/>
      <c r="NBM109" s="14"/>
      <c r="NBN109" s="14"/>
      <c r="NBO109" s="14"/>
      <c r="NBP109" s="14"/>
      <c r="NBQ109" s="14"/>
      <c r="NBR109" s="14"/>
      <c r="NBS109" s="14"/>
      <c r="NBT109" s="14"/>
      <c r="NBU109" s="14"/>
      <c r="NBV109" s="14"/>
      <c r="NBW109" s="14"/>
      <c r="NBX109" s="14"/>
      <c r="NBY109" s="14"/>
      <c r="NBZ109" s="14"/>
      <c r="NCA109" s="14"/>
      <c r="NCB109" s="14"/>
      <c r="NCC109" s="14"/>
      <c r="NCD109" s="14"/>
      <c r="NCE109" s="14"/>
      <c r="NCF109" s="14"/>
      <c r="NCG109" s="14"/>
      <c r="NCH109" s="14"/>
      <c r="NCI109" s="14"/>
      <c r="NCJ109" s="14"/>
      <c r="NCK109" s="14"/>
      <c r="NCL109" s="14"/>
      <c r="NCM109" s="14"/>
      <c r="NCN109" s="14"/>
      <c r="NCO109" s="14"/>
      <c r="NCP109" s="14"/>
      <c r="NCQ109" s="14"/>
      <c r="NCR109" s="14"/>
      <c r="NCS109" s="14"/>
      <c r="NCT109" s="14"/>
      <c r="NCU109" s="14"/>
      <c r="NCV109" s="14"/>
      <c r="NCW109" s="14"/>
      <c r="NCX109" s="14"/>
      <c r="NCY109" s="14"/>
      <c r="NCZ109" s="14"/>
      <c r="NDA109" s="14"/>
      <c r="NDB109" s="14"/>
      <c r="NDC109" s="14"/>
      <c r="NDD109" s="14"/>
      <c r="NDE109" s="14"/>
      <c r="NDF109" s="14"/>
      <c r="NDG109" s="14"/>
      <c r="NDH109" s="14"/>
      <c r="NDI109" s="14"/>
      <c r="NDJ109" s="14"/>
      <c r="NDK109" s="14"/>
      <c r="NDL109" s="14"/>
      <c r="NDM109" s="14"/>
      <c r="NDN109" s="14"/>
      <c r="NDO109" s="14"/>
      <c r="NDP109" s="14"/>
      <c r="NDQ109" s="14"/>
      <c r="NDR109" s="14"/>
      <c r="NDS109" s="14"/>
      <c r="NDT109" s="14"/>
      <c r="NDU109" s="14"/>
      <c r="NDV109" s="14"/>
      <c r="NDW109" s="14"/>
      <c r="NDX109" s="14"/>
      <c r="NDY109" s="14"/>
      <c r="NDZ109" s="14"/>
      <c r="NEA109" s="14"/>
      <c r="NEB109" s="14"/>
      <c r="NEC109" s="14"/>
      <c r="NED109" s="14"/>
      <c r="NEE109" s="14"/>
      <c r="NEF109" s="14"/>
      <c r="NEG109" s="14"/>
      <c r="NEH109" s="14"/>
      <c r="NEI109" s="14"/>
      <c r="NEJ109" s="14"/>
      <c r="NEK109" s="14"/>
      <c r="NEL109" s="14"/>
      <c r="NEM109" s="14"/>
      <c r="NEN109" s="14"/>
      <c r="NEO109" s="14"/>
      <c r="NEP109" s="14"/>
      <c r="NEQ109" s="14"/>
      <c r="NER109" s="14"/>
      <c r="NES109" s="14"/>
      <c r="NET109" s="14"/>
      <c r="NEU109" s="14"/>
      <c r="NEV109" s="14"/>
      <c r="NEW109" s="14"/>
      <c r="NEX109" s="14"/>
      <c r="NEY109" s="14"/>
      <c r="NEZ109" s="14"/>
      <c r="NFA109" s="14"/>
      <c r="NFB109" s="14"/>
      <c r="NFC109" s="14"/>
      <c r="NFD109" s="14"/>
      <c r="NFE109" s="14"/>
      <c r="NFF109" s="14"/>
      <c r="NFG109" s="14"/>
      <c r="NFH109" s="14"/>
      <c r="NFI109" s="14"/>
      <c r="NFJ109" s="14"/>
      <c r="NFK109" s="14"/>
      <c r="NFL109" s="14"/>
      <c r="NFM109" s="14"/>
      <c r="NFN109" s="14"/>
      <c r="NFO109" s="14"/>
      <c r="NFP109" s="14"/>
      <c r="NFQ109" s="14"/>
      <c r="NFR109" s="14"/>
      <c r="NFS109" s="14"/>
      <c r="NFT109" s="14"/>
      <c r="NFU109" s="14"/>
      <c r="NFV109" s="14"/>
      <c r="NFW109" s="14"/>
      <c r="NFX109" s="14"/>
      <c r="NFY109" s="14"/>
      <c r="NFZ109" s="14"/>
      <c r="NGA109" s="14"/>
      <c r="NGB109" s="14"/>
      <c r="NGC109" s="14"/>
      <c r="NGD109" s="14"/>
      <c r="NGE109" s="14"/>
      <c r="NGF109" s="14"/>
      <c r="NGG109" s="14"/>
      <c r="NGH109" s="14"/>
      <c r="NGI109" s="14"/>
      <c r="NGJ109" s="14"/>
      <c r="NGK109" s="14"/>
      <c r="NGL109" s="14"/>
      <c r="NGM109" s="14"/>
      <c r="NGN109" s="14"/>
      <c r="NGO109" s="14"/>
      <c r="NGP109" s="14"/>
      <c r="NGQ109" s="14"/>
      <c r="NGR109" s="14"/>
      <c r="NGS109" s="14"/>
      <c r="NGT109" s="14"/>
      <c r="NGU109" s="14"/>
      <c r="NGV109" s="14"/>
      <c r="NGW109" s="14"/>
      <c r="NGX109" s="14"/>
      <c r="NGY109" s="14"/>
      <c r="NGZ109" s="14"/>
      <c r="NHA109" s="14"/>
      <c r="NHB109" s="14"/>
      <c r="NHC109" s="14"/>
      <c r="NHD109" s="14"/>
      <c r="NHE109" s="14"/>
      <c r="NHF109" s="14"/>
      <c r="NHG109" s="14"/>
      <c r="NHH109" s="14"/>
      <c r="NHI109" s="14"/>
      <c r="NHJ109" s="14"/>
      <c r="NHK109" s="14"/>
      <c r="NHL109" s="14"/>
      <c r="NHM109" s="14"/>
      <c r="NHN109" s="14"/>
      <c r="NHO109" s="14"/>
      <c r="NHP109" s="14"/>
      <c r="NHQ109" s="14"/>
      <c r="NHR109" s="14"/>
      <c r="NHS109" s="14"/>
      <c r="NHT109" s="14"/>
      <c r="NHU109" s="14"/>
      <c r="NHV109" s="14"/>
      <c r="NHW109" s="14"/>
      <c r="NHX109" s="14"/>
      <c r="NHY109" s="14"/>
      <c r="NHZ109" s="14"/>
      <c r="NIA109" s="14"/>
      <c r="NIB109" s="14"/>
      <c r="NIC109" s="14"/>
      <c r="NID109" s="14"/>
      <c r="NIE109" s="14"/>
      <c r="NIF109" s="14"/>
      <c r="NIG109" s="14"/>
      <c r="NIH109" s="14"/>
      <c r="NII109" s="14"/>
      <c r="NIJ109" s="14"/>
      <c r="NIK109" s="14"/>
      <c r="NIL109" s="14"/>
      <c r="NIM109" s="14"/>
      <c r="NIN109" s="14"/>
      <c r="NIO109" s="14"/>
      <c r="NIP109" s="14"/>
      <c r="NIQ109" s="14"/>
      <c r="NIR109" s="14"/>
      <c r="NIS109" s="14"/>
      <c r="NIT109" s="14"/>
      <c r="NIU109" s="14"/>
      <c r="NIV109" s="14"/>
      <c r="NIW109" s="14"/>
      <c r="NIX109" s="14"/>
      <c r="NIY109" s="14"/>
      <c r="NIZ109" s="14"/>
      <c r="NJA109" s="14"/>
      <c r="NJB109" s="14"/>
      <c r="NJC109" s="14"/>
      <c r="NJD109" s="14"/>
      <c r="NJE109" s="14"/>
      <c r="NJF109" s="14"/>
      <c r="NJG109" s="14"/>
      <c r="NJH109" s="14"/>
      <c r="NJI109" s="14"/>
      <c r="NJJ109" s="14"/>
      <c r="NJK109" s="14"/>
      <c r="NJL109" s="14"/>
      <c r="NJM109" s="14"/>
      <c r="NJN109" s="14"/>
      <c r="NJO109" s="14"/>
      <c r="NJP109" s="14"/>
      <c r="NJQ109" s="14"/>
      <c r="NJR109" s="14"/>
      <c r="NJS109" s="14"/>
      <c r="NJT109" s="14"/>
      <c r="NJU109" s="14"/>
      <c r="NJV109" s="14"/>
      <c r="NJW109" s="14"/>
      <c r="NJX109" s="14"/>
      <c r="NJY109" s="14"/>
      <c r="NJZ109" s="14"/>
      <c r="NKA109" s="14"/>
      <c r="NKB109" s="14"/>
      <c r="NKC109" s="14"/>
      <c r="NKD109" s="14"/>
      <c r="NKE109" s="14"/>
      <c r="NKF109" s="14"/>
      <c r="NKG109" s="14"/>
      <c r="NKH109" s="14"/>
      <c r="NKI109" s="14"/>
      <c r="NKJ109" s="14"/>
      <c r="NKK109" s="14"/>
      <c r="NKL109" s="14"/>
      <c r="NKM109" s="14"/>
      <c r="NKN109" s="14"/>
      <c r="NKO109" s="14"/>
      <c r="NKP109" s="14"/>
      <c r="NKQ109" s="14"/>
      <c r="NKR109" s="14"/>
      <c r="NKS109" s="14"/>
      <c r="NKT109" s="14"/>
      <c r="NKU109" s="14"/>
      <c r="NKV109" s="14"/>
      <c r="NKW109" s="14"/>
      <c r="NKX109" s="14"/>
      <c r="NKY109" s="14"/>
      <c r="NKZ109" s="14"/>
      <c r="NLA109" s="14"/>
      <c r="NLB109" s="14"/>
      <c r="NLC109" s="14"/>
      <c r="NLD109" s="14"/>
      <c r="NLE109" s="14"/>
      <c r="NLF109" s="14"/>
      <c r="NLG109" s="14"/>
      <c r="NLH109" s="14"/>
      <c r="NLI109" s="14"/>
      <c r="NLJ109" s="14"/>
      <c r="NLK109" s="14"/>
      <c r="NLL109" s="14"/>
      <c r="NLM109" s="14"/>
      <c r="NLN109" s="14"/>
      <c r="NLO109" s="14"/>
      <c r="NLP109" s="14"/>
      <c r="NLQ109" s="14"/>
      <c r="NLR109" s="14"/>
      <c r="NLS109" s="14"/>
      <c r="NLT109" s="14"/>
      <c r="NLU109" s="14"/>
      <c r="NLV109" s="14"/>
      <c r="NLW109" s="14"/>
      <c r="NLX109" s="14"/>
      <c r="NLY109" s="14"/>
      <c r="NLZ109" s="14"/>
      <c r="NMA109" s="14"/>
      <c r="NMB109" s="14"/>
      <c r="NMC109" s="14"/>
      <c r="NMD109" s="14"/>
      <c r="NME109" s="14"/>
      <c r="NMF109" s="14"/>
      <c r="NMG109" s="14"/>
      <c r="NMH109" s="14"/>
      <c r="NMI109" s="14"/>
      <c r="NMJ109" s="14"/>
      <c r="NMK109" s="14"/>
      <c r="NML109" s="14"/>
      <c r="NMM109" s="14"/>
      <c r="NMN109" s="14"/>
      <c r="NMO109" s="14"/>
      <c r="NMP109" s="14"/>
      <c r="NMQ109" s="14"/>
      <c r="NMR109" s="14"/>
      <c r="NMS109" s="14"/>
      <c r="NMT109" s="14"/>
      <c r="NMU109" s="14"/>
      <c r="NMV109" s="14"/>
      <c r="NMW109" s="14"/>
      <c r="NMX109" s="14"/>
      <c r="NMY109" s="14"/>
      <c r="NMZ109" s="14"/>
      <c r="NNA109" s="14"/>
      <c r="NNB109" s="14"/>
      <c r="NNC109" s="14"/>
      <c r="NND109" s="14"/>
      <c r="NNE109" s="14"/>
      <c r="NNF109" s="14"/>
      <c r="NNG109" s="14"/>
      <c r="NNH109" s="14"/>
      <c r="NNI109" s="14"/>
      <c r="NNJ109" s="14"/>
      <c r="NNK109" s="14"/>
      <c r="NNL109" s="14"/>
      <c r="NNM109" s="14"/>
      <c r="NNN109" s="14"/>
      <c r="NNO109" s="14"/>
      <c r="NNP109" s="14"/>
      <c r="NNQ109" s="14"/>
      <c r="NNR109" s="14"/>
      <c r="NNS109" s="14"/>
      <c r="NNT109" s="14"/>
      <c r="NNU109" s="14"/>
      <c r="NNV109" s="14"/>
      <c r="NNW109" s="14"/>
      <c r="NNX109" s="14"/>
      <c r="NNY109" s="14"/>
      <c r="NNZ109" s="14"/>
      <c r="NOA109" s="14"/>
      <c r="NOB109" s="14"/>
      <c r="NOC109" s="14"/>
      <c r="NOD109" s="14"/>
      <c r="NOE109" s="14"/>
      <c r="NOF109" s="14"/>
      <c r="NOG109" s="14"/>
      <c r="NOH109" s="14"/>
      <c r="NOI109" s="14"/>
      <c r="NOJ109" s="14"/>
      <c r="NOK109" s="14"/>
      <c r="NOL109" s="14"/>
      <c r="NOM109" s="14"/>
      <c r="NON109" s="14"/>
      <c r="NOO109" s="14"/>
      <c r="NOP109" s="14"/>
      <c r="NOQ109" s="14"/>
      <c r="NOR109" s="14"/>
      <c r="NOS109" s="14"/>
      <c r="NOT109" s="14"/>
      <c r="NOU109" s="14"/>
      <c r="NOV109" s="14"/>
      <c r="NOW109" s="14"/>
      <c r="NOX109" s="14"/>
      <c r="NOY109" s="14"/>
      <c r="NOZ109" s="14"/>
      <c r="NPA109" s="14"/>
      <c r="NPB109" s="14"/>
      <c r="NPC109" s="14"/>
      <c r="NPD109" s="14"/>
      <c r="NPE109" s="14"/>
      <c r="NPF109" s="14"/>
      <c r="NPG109" s="14"/>
      <c r="NPH109" s="14"/>
      <c r="NPI109" s="14"/>
      <c r="NPJ109" s="14"/>
      <c r="NPK109" s="14"/>
      <c r="NPL109" s="14"/>
      <c r="NPM109" s="14"/>
      <c r="NPN109" s="14"/>
      <c r="NPO109" s="14"/>
      <c r="NPP109" s="14"/>
      <c r="NPQ109" s="14"/>
      <c r="NPR109" s="14"/>
      <c r="NPS109" s="14"/>
      <c r="NPT109" s="14"/>
      <c r="NPU109" s="14"/>
      <c r="NPV109" s="14"/>
      <c r="NPW109" s="14"/>
      <c r="NPX109" s="14"/>
      <c r="NPY109" s="14"/>
      <c r="NPZ109" s="14"/>
      <c r="NQA109" s="14"/>
      <c r="NQB109" s="14"/>
      <c r="NQC109" s="14"/>
      <c r="NQD109" s="14"/>
      <c r="NQE109" s="14"/>
      <c r="NQF109" s="14"/>
      <c r="NQG109" s="14"/>
      <c r="NQH109" s="14"/>
      <c r="NQI109" s="14"/>
      <c r="NQJ109" s="14"/>
      <c r="NQK109" s="14"/>
      <c r="NQL109" s="14"/>
      <c r="NQM109" s="14"/>
      <c r="NQN109" s="14"/>
      <c r="NQO109" s="14"/>
      <c r="NQP109" s="14"/>
      <c r="NQQ109" s="14"/>
      <c r="NQR109" s="14"/>
      <c r="NQS109" s="14"/>
      <c r="NQT109" s="14"/>
      <c r="NQU109" s="14"/>
      <c r="NQV109" s="14"/>
      <c r="NQW109" s="14"/>
      <c r="NQX109" s="14"/>
      <c r="NQY109" s="14"/>
      <c r="NQZ109" s="14"/>
      <c r="NRA109" s="14"/>
      <c r="NRB109" s="14"/>
      <c r="NRC109" s="14"/>
      <c r="NRD109" s="14"/>
      <c r="NRE109" s="14"/>
      <c r="NRF109" s="14"/>
      <c r="NRG109" s="14"/>
      <c r="NRH109" s="14"/>
      <c r="NRI109" s="14"/>
      <c r="NRJ109" s="14"/>
      <c r="NRK109" s="14"/>
      <c r="NRL109" s="14"/>
      <c r="NRM109" s="14"/>
      <c r="NRN109" s="14"/>
      <c r="NRO109" s="14"/>
      <c r="NRP109" s="14"/>
      <c r="NRQ109" s="14"/>
      <c r="NRR109" s="14"/>
      <c r="NRS109" s="14"/>
      <c r="NRT109" s="14"/>
      <c r="NRU109" s="14"/>
      <c r="NRV109" s="14"/>
      <c r="NRW109" s="14"/>
      <c r="NRX109" s="14"/>
      <c r="NRY109" s="14"/>
      <c r="NRZ109" s="14"/>
      <c r="NSA109" s="14"/>
      <c r="NSB109" s="14"/>
      <c r="NSC109" s="14"/>
      <c r="NSD109" s="14"/>
      <c r="NSE109" s="14"/>
      <c r="NSF109" s="14"/>
      <c r="NSG109" s="14"/>
      <c r="NSH109" s="14"/>
      <c r="NSI109" s="14"/>
      <c r="NSJ109" s="14"/>
      <c r="NSK109" s="14"/>
      <c r="NSL109" s="14"/>
      <c r="NSM109" s="14"/>
      <c r="NSN109" s="14"/>
      <c r="NSO109" s="14"/>
      <c r="NSP109" s="14"/>
      <c r="NSQ109" s="14"/>
      <c r="NSR109" s="14"/>
      <c r="NSS109" s="14"/>
      <c r="NST109" s="14"/>
      <c r="NSU109" s="14"/>
      <c r="NSV109" s="14"/>
      <c r="NSW109" s="14"/>
      <c r="NSX109" s="14"/>
      <c r="NSY109" s="14"/>
      <c r="NSZ109" s="14"/>
      <c r="NTA109" s="14"/>
      <c r="NTB109" s="14"/>
      <c r="NTC109" s="14"/>
      <c r="NTD109" s="14"/>
      <c r="NTE109" s="14"/>
      <c r="NTF109" s="14"/>
      <c r="NTG109" s="14"/>
      <c r="NTH109" s="14"/>
      <c r="NTI109" s="14"/>
      <c r="NTJ109" s="14"/>
      <c r="NTK109" s="14"/>
      <c r="NTL109" s="14"/>
      <c r="NTM109" s="14"/>
      <c r="NTN109" s="14"/>
      <c r="NTO109" s="14"/>
      <c r="NTP109" s="14"/>
      <c r="NTQ109" s="14"/>
      <c r="NTR109" s="14"/>
      <c r="NTS109" s="14"/>
      <c r="NTT109" s="14"/>
      <c r="NTU109" s="14"/>
      <c r="NTV109" s="14"/>
      <c r="NTW109" s="14"/>
      <c r="NTX109" s="14"/>
      <c r="NTY109" s="14"/>
      <c r="NTZ109" s="14"/>
      <c r="NUA109" s="14"/>
      <c r="NUB109" s="14"/>
      <c r="NUC109" s="14"/>
      <c r="NUD109" s="14"/>
      <c r="NUE109" s="14"/>
      <c r="NUF109" s="14"/>
      <c r="NUG109" s="14"/>
      <c r="NUH109" s="14"/>
      <c r="NUI109" s="14"/>
      <c r="NUJ109" s="14"/>
      <c r="NUK109" s="14"/>
      <c r="NUL109" s="14"/>
      <c r="NUM109" s="14"/>
      <c r="NUN109" s="14"/>
      <c r="NUO109" s="14"/>
      <c r="NUP109" s="14"/>
      <c r="NUQ109" s="14"/>
      <c r="NUR109" s="14"/>
      <c r="NUS109" s="14"/>
      <c r="NUT109" s="14"/>
      <c r="NUU109" s="14"/>
      <c r="NUV109" s="14"/>
      <c r="NUW109" s="14"/>
      <c r="NUX109" s="14"/>
      <c r="NUY109" s="14"/>
      <c r="NUZ109" s="14"/>
      <c r="NVA109" s="14"/>
      <c r="NVB109" s="14"/>
      <c r="NVC109" s="14"/>
      <c r="NVD109" s="14"/>
      <c r="NVE109" s="14"/>
      <c r="NVF109" s="14"/>
      <c r="NVG109" s="14"/>
      <c r="NVH109" s="14"/>
      <c r="NVI109" s="14"/>
      <c r="NVJ109" s="14"/>
      <c r="NVK109" s="14"/>
      <c r="NVL109" s="14"/>
      <c r="NVM109" s="14"/>
      <c r="NVN109" s="14"/>
      <c r="NVO109" s="14"/>
      <c r="NVP109" s="14"/>
      <c r="NVQ109" s="14"/>
      <c r="NVR109" s="14"/>
      <c r="NVS109" s="14"/>
      <c r="NVT109" s="14"/>
      <c r="NVU109" s="14"/>
      <c r="NVV109" s="14"/>
      <c r="NVW109" s="14"/>
      <c r="NVX109" s="14"/>
      <c r="NVY109" s="14"/>
      <c r="NVZ109" s="14"/>
      <c r="NWA109" s="14"/>
      <c r="NWB109" s="14"/>
      <c r="NWC109" s="14"/>
      <c r="NWD109" s="14"/>
      <c r="NWE109" s="14"/>
      <c r="NWF109" s="14"/>
      <c r="NWG109" s="14"/>
      <c r="NWH109" s="14"/>
      <c r="NWI109" s="14"/>
      <c r="NWJ109" s="14"/>
      <c r="NWK109" s="14"/>
      <c r="NWL109" s="14"/>
      <c r="NWM109" s="14"/>
      <c r="NWN109" s="14"/>
      <c r="NWO109" s="14"/>
      <c r="NWP109" s="14"/>
      <c r="NWQ109" s="14"/>
      <c r="NWR109" s="14"/>
      <c r="NWS109" s="14"/>
      <c r="NWT109" s="14"/>
      <c r="NWU109" s="14"/>
      <c r="NWV109" s="14"/>
      <c r="NWW109" s="14"/>
      <c r="NWX109" s="14"/>
      <c r="NWY109" s="14"/>
      <c r="NWZ109" s="14"/>
      <c r="NXA109" s="14"/>
      <c r="NXB109" s="14"/>
      <c r="NXC109" s="14"/>
      <c r="NXD109" s="14"/>
      <c r="NXE109" s="14"/>
      <c r="NXF109" s="14"/>
      <c r="NXG109" s="14"/>
      <c r="NXH109" s="14"/>
      <c r="NXI109" s="14"/>
      <c r="NXJ109" s="14"/>
      <c r="NXK109" s="14"/>
      <c r="NXL109" s="14"/>
      <c r="NXM109" s="14"/>
      <c r="NXN109" s="14"/>
      <c r="NXO109" s="14"/>
      <c r="NXP109" s="14"/>
      <c r="NXQ109" s="14"/>
      <c r="NXR109" s="14"/>
      <c r="NXS109" s="14"/>
      <c r="NXT109" s="14"/>
      <c r="NXU109" s="14"/>
      <c r="NXV109" s="14"/>
      <c r="NXW109" s="14"/>
      <c r="NXX109" s="14"/>
      <c r="NXY109" s="14"/>
      <c r="NXZ109" s="14"/>
      <c r="NYA109" s="14"/>
      <c r="NYB109" s="14"/>
      <c r="NYC109" s="14"/>
      <c r="NYD109" s="14"/>
      <c r="NYE109" s="14"/>
      <c r="NYF109" s="14"/>
      <c r="NYG109" s="14"/>
      <c r="NYH109" s="14"/>
      <c r="NYI109" s="14"/>
      <c r="NYJ109" s="14"/>
      <c r="NYK109" s="14"/>
      <c r="NYL109" s="14"/>
      <c r="NYM109" s="14"/>
      <c r="NYN109" s="14"/>
      <c r="NYO109" s="14"/>
      <c r="NYP109" s="14"/>
      <c r="NYQ109" s="14"/>
      <c r="NYR109" s="14"/>
      <c r="NYS109" s="14"/>
      <c r="NYT109" s="14"/>
      <c r="NYU109" s="14"/>
      <c r="NYV109" s="14"/>
      <c r="NYW109" s="14"/>
      <c r="NYX109" s="14"/>
      <c r="NYY109" s="14"/>
      <c r="NYZ109" s="14"/>
      <c r="NZA109" s="14"/>
      <c r="NZB109" s="14"/>
      <c r="NZC109" s="14"/>
      <c r="NZD109" s="14"/>
      <c r="NZE109" s="14"/>
      <c r="NZF109" s="14"/>
      <c r="NZG109" s="14"/>
      <c r="NZH109" s="14"/>
      <c r="NZI109" s="14"/>
      <c r="NZJ109" s="14"/>
      <c r="NZK109" s="14"/>
      <c r="NZL109" s="14"/>
      <c r="NZM109" s="14"/>
      <c r="NZN109" s="14"/>
      <c r="NZO109" s="14"/>
      <c r="NZP109" s="14"/>
      <c r="NZQ109" s="14"/>
      <c r="NZR109" s="14"/>
      <c r="NZS109" s="14"/>
      <c r="NZT109" s="14"/>
      <c r="NZU109" s="14"/>
      <c r="NZV109" s="14"/>
      <c r="NZW109" s="14"/>
      <c r="NZX109" s="14"/>
      <c r="NZY109" s="14"/>
      <c r="NZZ109" s="14"/>
      <c r="OAA109" s="14"/>
      <c r="OAB109" s="14"/>
      <c r="OAC109" s="14"/>
      <c r="OAD109" s="14"/>
      <c r="OAE109" s="14"/>
      <c r="OAF109" s="14"/>
      <c r="OAG109" s="14"/>
      <c r="OAH109" s="14"/>
      <c r="OAI109" s="14"/>
      <c r="OAJ109" s="14"/>
      <c r="OAK109" s="14"/>
      <c r="OAL109" s="14"/>
      <c r="OAM109" s="14"/>
      <c r="OAN109" s="14"/>
      <c r="OAO109" s="14"/>
      <c r="OAP109" s="14"/>
      <c r="OAQ109" s="14"/>
      <c r="OAR109" s="14"/>
      <c r="OAS109" s="14"/>
      <c r="OAT109" s="14"/>
      <c r="OAU109" s="14"/>
      <c r="OAV109" s="14"/>
      <c r="OAW109" s="14"/>
      <c r="OAX109" s="14"/>
      <c r="OAY109" s="14"/>
      <c r="OAZ109" s="14"/>
      <c r="OBA109" s="14"/>
      <c r="OBB109" s="14"/>
      <c r="OBC109" s="14"/>
      <c r="OBD109" s="14"/>
      <c r="OBE109" s="14"/>
      <c r="OBF109" s="14"/>
      <c r="OBG109" s="14"/>
      <c r="OBH109" s="14"/>
      <c r="OBI109" s="14"/>
      <c r="OBJ109" s="14"/>
      <c r="OBK109" s="14"/>
      <c r="OBL109" s="14"/>
      <c r="OBM109" s="14"/>
      <c r="OBN109" s="14"/>
      <c r="OBO109" s="14"/>
      <c r="OBP109" s="14"/>
      <c r="OBQ109" s="14"/>
      <c r="OBR109" s="14"/>
      <c r="OBS109" s="14"/>
      <c r="OBT109" s="14"/>
      <c r="OBU109" s="14"/>
      <c r="OBV109" s="14"/>
      <c r="OBW109" s="14"/>
      <c r="OBX109" s="14"/>
      <c r="OBY109" s="14"/>
      <c r="OBZ109" s="14"/>
      <c r="OCA109" s="14"/>
      <c r="OCB109" s="14"/>
      <c r="OCC109" s="14"/>
      <c r="OCD109" s="14"/>
      <c r="OCE109" s="14"/>
      <c r="OCF109" s="14"/>
      <c r="OCG109" s="14"/>
      <c r="OCH109" s="14"/>
      <c r="OCI109" s="14"/>
      <c r="OCJ109" s="14"/>
      <c r="OCK109" s="14"/>
      <c r="OCL109" s="14"/>
      <c r="OCM109" s="14"/>
      <c r="OCN109" s="14"/>
      <c r="OCO109" s="14"/>
      <c r="OCP109" s="14"/>
      <c r="OCQ109" s="14"/>
      <c r="OCR109" s="14"/>
      <c r="OCS109" s="14"/>
      <c r="OCT109" s="14"/>
      <c r="OCU109" s="14"/>
      <c r="OCV109" s="14"/>
      <c r="OCW109" s="14"/>
      <c r="OCX109" s="14"/>
      <c r="OCY109" s="14"/>
      <c r="OCZ109" s="14"/>
      <c r="ODA109" s="14"/>
      <c r="ODB109" s="14"/>
      <c r="ODC109" s="14"/>
      <c r="ODD109" s="14"/>
      <c r="ODE109" s="14"/>
      <c r="ODF109" s="14"/>
      <c r="ODG109" s="14"/>
      <c r="ODH109" s="14"/>
      <c r="ODI109" s="14"/>
      <c r="ODJ109" s="14"/>
      <c r="ODK109" s="14"/>
      <c r="ODL109" s="14"/>
      <c r="ODM109" s="14"/>
      <c r="ODN109" s="14"/>
      <c r="ODO109" s="14"/>
      <c r="ODP109" s="14"/>
      <c r="ODQ109" s="14"/>
      <c r="ODR109" s="14"/>
      <c r="ODS109" s="14"/>
      <c r="ODT109" s="14"/>
      <c r="ODU109" s="14"/>
      <c r="ODV109" s="14"/>
      <c r="ODW109" s="14"/>
      <c r="ODX109" s="14"/>
      <c r="ODY109" s="14"/>
      <c r="ODZ109" s="14"/>
      <c r="OEA109" s="14"/>
      <c r="OEB109" s="14"/>
      <c r="OEC109" s="14"/>
      <c r="OED109" s="14"/>
      <c r="OEE109" s="14"/>
      <c r="OEF109" s="14"/>
      <c r="OEG109" s="14"/>
      <c r="OEH109" s="14"/>
      <c r="OEI109" s="14"/>
      <c r="OEJ109" s="14"/>
      <c r="OEK109" s="14"/>
      <c r="OEL109" s="14"/>
      <c r="OEM109" s="14"/>
      <c r="OEN109" s="14"/>
      <c r="OEO109" s="14"/>
      <c r="OEP109" s="14"/>
      <c r="OEQ109" s="14"/>
      <c r="OER109" s="14"/>
      <c r="OES109" s="14"/>
      <c r="OET109" s="14"/>
      <c r="OEU109" s="14"/>
      <c r="OEV109" s="14"/>
      <c r="OEW109" s="14"/>
      <c r="OEX109" s="14"/>
      <c r="OEY109" s="14"/>
      <c r="OEZ109" s="14"/>
      <c r="OFA109" s="14"/>
      <c r="OFB109" s="14"/>
      <c r="OFC109" s="14"/>
      <c r="OFD109" s="14"/>
      <c r="OFE109" s="14"/>
      <c r="OFF109" s="14"/>
      <c r="OFG109" s="14"/>
      <c r="OFH109" s="14"/>
      <c r="OFI109" s="14"/>
      <c r="OFJ109" s="14"/>
      <c r="OFK109" s="14"/>
      <c r="OFL109" s="14"/>
      <c r="OFM109" s="14"/>
      <c r="OFN109" s="14"/>
      <c r="OFO109" s="14"/>
      <c r="OFP109" s="14"/>
      <c r="OFQ109" s="14"/>
      <c r="OFR109" s="14"/>
      <c r="OFS109" s="14"/>
      <c r="OFT109" s="14"/>
      <c r="OFU109" s="14"/>
      <c r="OFV109" s="14"/>
      <c r="OFW109" s="14"/>
      <c r="OFX109" s="14"/>
      <c r="OFY109" s="14"/>
      <c r="OFZ109" s="14"/>
      <c r="OGA109" s="14"/>
      <c r="OGB109" s="14"/>
      <c r="OGC109" s="14"/>
      <c r="OGD109" s="14"/>
      <c r="OGE109" s="14"/>
      <c r="OGF109" s="14"/>
      <c r="OGG109" s="14"/>
      <c r="OGH109" s="14"/>
      <c r="OGI109" s="14"/>
      <c r="OGJ109" s="14"/>
      <c r="OGK109" s="14"/>
      <c r="OGL109" s="14"/>
      <c r="OGM109" s="14"/>
      <c r="OGN109" s="14"/>
      <c r="OGO109" s="14"/>
      <c r="OGP109" s="14"/>
      <c r="OGQ109" s="14"/>
      <c r="OGR109" s="14"/>
      <c r="OGS109" s="14"/>
      <c r="OGT109" s="14"/>
      <c r="OGU109" s="14"/>
      <c r="OGV109" s="14"/>
      <c r="OGW109" s="14"/>
      <c r="OGX109" s="14"/>
      <c r="OGY109" s="14"/>
      <c r="OGZ109" s="14"/>
      <c r="OHA109" s="14"/>
      <c r="OHB109" s="14"/>
      <c r="OHC109" s="14"/>
      <c r="OHD109" s="14"/>
      <c r="OHE109" s="14"/>
      <c r="OHF109" s="14"/>
      <c r="OHG109" s="14"/>
      <c r="OHH109" s="14"/>
      <c r="OHI109" s="14"/>
      <c r="OHJ109" s="14"/>
      <c r="OHK109" s="14"/>
      <c r="OHL109" s="14"/>
      <c r="OHM109" s="14"/>
      <c r="OHN109" s="14"/>
      <c r="OHO109" s="14"/>
      <c r="OHP109" s="14"/>
      <c r="OHQ109" s="14"/>
      <c r="OHR109" s="14"/>
      <c r="OHS109" s="14"/>
      <c r="OHT109" s="14"/>
      <c r="OHU109" s="14"/>
      <c r="OHV109" s="14"/>
      <c r="OHW109" s="14"/>
      <c r="OHX109" s="14"/>
      <c r="OHY109" s="14"/>
      <c r="OHZ109" s="14"/>
      <c r="OIA109" s="14"/>
      <c r="OIB109" s="14"/>
      <c r="OIC109" s="14"/>
      <c r="OID109" s="14"/>
      <c r="OIE109" s="14"/>
      <c r="OIF109" s="14"/>
      <c r="OIG109" s="14"/>
      <c r="OIH109" s="14"/>
      <c r="OII109" s="14"/>
      <c r="OIJ109" s="14"/>
      <c r="OIK109" s="14"/>
      <c r="OIL109" s="14"/>
      <c r="OIM109" s="14"/>
      <c r="OIN109" s="14"/>
      <c r="OIO109" s="14"/>
      <c r="OIP109" s="14"/>
      <c r="OIQ109" s="14"/>
      <c r="OIR109" s="14"/>
      <c r="OIS109" s="14"/>
      <c r="OIT109" s="14"/>
      <c r="OIU109" s="14"/>
      <c r="OIV109" s="14"/>
      <c r="OIW109" s="14"/>
      <c r="OIX109" s="14"/>
      <c r="OIY109" s="14"/>
      <c r="OIZ109" s="14"/>
      <c r="OJA109" s="14"/>
      <c r="OJB109" s="14"/>
      <c r="OJC109" s="14"/>
      <c r="OJD109" s="14"/>
      <c r="OJE109" s="14"/>
      <c r="OJF109" s="14"/>
      <c r="OJG109" s="14"/>
      <c r="OJH109" s="14"/>
      <c r="OJI109" s="14"/>
      <c r="OJJ109" s="14"/>
      <c r="OJK109" s="14"/>
      <c r="OJL109" s="14"/>
      <c r="OJM109" s="14"/>
      <c r="OJN109" s="14"/>
      <c r="OJO109" s="14"/>
      <c r="OJP109" s="14"/>
      <c r="OJQ109" s="14"/>
      <c r="OJR109" s="14"/>
      <c r="OJS109" s="14"/>
      <c r="OJT109" s="14"/>
      <c r="OJU109" s="14"/>
      <c r="OJV109" s="14"/>
      <c r="OJW109" s="14"/>
      <c r="OJX109" s="14"/>
      <c r="OJY109" s="14"/>
      <c r="OJZ109" s="14"/>
      <c r="OKA109" s="14"/>
      <c r="OKB109" s="14"/>
      <c r="OKC109" s="14"/>
      <c r="OKD109" s="14"/>
      <c r="OKE109" s="14"/>
      <c r="OKF109" s="14"/>
      <c r="OKG109" s="14"/>
      <c r="OKH109" s="14"/>
      <c r="OKI109" s="14"/>
      <c r="OKJ109" s="14"/>
      <c r="OKK109" s="14"/>
      <c r="OKL109" s="14"/>
      <c r="OKM109" s="14"/>
      <c r="OKN109" s="14"/>
      <c r="OKO109" s="14"/>
      <c r="OKP109" s="14"/>
      <c r="OKQ109" s="14"/>
      <c r="OKR109" s="14"/>
      <c r="OKS109" s="14"/>
      <c r="OKT109" s="14"/>
      <c r="OKU109" s="14"/>
      <c r="OKV109" s="14"/>
      <c r="OKW109" s="14"/>
      <c r="OKX109" s="14"/>
      <c r="OKY109" s="14"/>
      <c r="OKZ109" s="14"/>
      <c r="OLA109" s="14"/>
      <c r="OLB109" s="14"/>
      <c r="OLC109" s="14"/>
      <c r="OLD109" s="14"/>
      <c r="OLE109" s="14"/>
      <c r="OLF109" s="14"/>
      <c r="OLG109" s="14"/>
      <c r="OLH109" s="14"/>
      <c r="OLI109" s="14"/>
      <c r="OLJ109" s="14"/>
      <c r="OLK109" s="14"/>
      <c r="OLL109" s="14"/>
      <c r="OLM109" s="14"/>
      <c r="OLN109" s="14"/>
      <c r="OLO109" s="14"/>
      <c r="OLP109" s="14"/>
      <c r="OLQ109" s="14"/>
      <c r="OLR109" s="14"/>
      <c r="OLS109" s="14"/>
      <c r="OLT109" s="14"/>
      <c r="OLU109" s="14"/>
      <c r="OLV109" s="14"/>
      <c r="OLW109" s="14"/>
      <c r="OLX109" s="14"/>
      <c r="OLY109" s="14"/>
      <c r="OLZ109" s="14"/>
      <c r="OMA109" s="14"/>
      <c r="OMB109" s="14"/>
      <c r="OMC109" s="14"/>
      <c r="OMD109" s="14"/>
      <c r="OME109" s="14"/>
      <c r="OMF109" s="14"/>
      <c r="OMG109" s="14"/>
      <c r="OMH109" s="14"/>
      <c r="OMI109" s="14"/>
      <c r="OMJ109" s="14"/>
      <c r="OMK109" s="14"/>
      <c r="OML109" s="14"/>
      <c r="OMM109" s="14"/>
      <c r="OMN109" s="14"/>
      <c r="OMO109" s="14"/>
      <c r="OMP109" s="14"/>
      <c r="OMQ109" s="14"/>
      <c r="OMR109" s="14"/>
      <c r="OMS109" s="14"/>
      <c r="OMT109" s="14"/>
      <c r="OMU109" s="14"/>
      <c r="OMV109" s="14"/>
      <c r="OMW109" s="14"/>
      <c r="OMX109" s="14"/>
      <c r="OMY109" s="14"/>
      <c r="OMZ109" s="14"/>
      <c r="ONA109" s="14"/>
      <c r="ONB109" s="14"/>
      <c r="ONC109" s="14"/>
      <c r="OND109" s="14"/>
      <c r="ONE109" s="14"/>
      <c r="ONF109" s="14"/>
      <c r="ONG109" s="14"/>
      <c r="ONH109" s="14"/>
      <c r="ONI109" s="14"/>
      <c r="ONJ109" s="14"/>
      <c r="ONK109" s="14"/>
      <c r="ONL109" s="14"/>
      <c r="ONM109" s="14"/>
      <c r="ONN109" s="14"/>
      <c r="ONO109" s="14"/>
      <c r="ONP109" s="14"/>
      <c r="ONQ109" s="14"/>
      <c r="ONR109" s="14"/>
      <c r="ONS109" s="14"/>
      <c r="ONT109" s="14"/>
      <c r="ONU109" s="14"/>
      <c r="ONV109" s="14"/>
      <c r="ONW109" s="14"/>
      <c r="ONX109" s="14"/>
      <c r="ONY109" s="14"/>
      <c r="ONZ109" s="14"/>
      <c r="OOA109" s="14"/>
      <c r="OOB109" s="14"/>
      <c r="OOC109" s="14"/>
      <c r="OOD109" s="14"/>
      <c r="OOE109" s="14"/>
      <c r="OOF109" s="14"/>
      <c r="OOG109" s="14"/>
      <c r="OOH109" s="14"/>
      <c r="OOI109" s="14"/>
      <c r="OOJ109" s="14"/>
      <c r="OOK109" s="14"/>
      <c r="OOL109" s="14"/>
      <c r="OOM109" s="14"/>
      <c r="OON109" s="14"/>
      <c r="OOO109" s="14"/>
      <c r="OOP109" s="14"/>
      <c r="OOQ109" s="14"/>
      <c r="OOR109" s="14"/>
      <c r="OOS109" s="14"/>
      <c r="OOT109" s="14"/>
      <c r="OOU109" s="14"/>
      <c r="OOV109" s="14"/>
      <c r="OOW109" s="14"/>
      <c r="OOX109" s="14"/>
      <c r="OOY109" s="14"/>
      <c r="OOZ109" s="14"/>
      <c r="OPA109" s="14"/>
      <c r="OPB109" s="14"/>
      <c r="OPC109" s="14"/>
      <c r="OPD109" s="14"/>
      <c r="OPE109" s="14"/>
      <c r="OPF109" s="14"/>
      <c r="OPG109" s="14"/>
      <c r="OPH109" s="14"/>
      <c r="OPI109" s="14"/>
      <c r="OPJ109" s="14"/>
      <c r="OPK109" s="14"/>
      <c r="OPL109" s="14"/>
      <c r="OPM109" s="14"/>
      <c r="OPN109" s="14"/>
      <c r="OPO109" s="14"/>
      <c r="OPP109" s="14"/>
      <c r="OPQ109" s="14"/>
      <c r="OPR109" s="14"/>
      <c r="OPS109" s="14"/>
      <c r="OPT109" s="14"/>
      <c r="OPU109" s="14"/>
      <c r="OPV109" s="14"/>
      <c r="OPW109" s="14"/>
      <c r="OPX109" s="14"/>
      <c r="OPY109" s="14"/>
      <c r="OPZ109" s="14"/>
      <c r="OQA109" s="14"/>
      <c r="OQB109" s="14"/>
      <c r="OQC109" s="14"/>
      <c r="OQD109" s="14"/>
      <c r="OQE109" s="14"/>
      <c r="OQF109" s="14"/>
      <c r="OQG109" s="14"/>
      <c r="OQH109" s="14"/>
      <c r="OQI109" s="14"/>
      <c r="OQJ109" s="14"/>
      <c r="OQK109" s="14"/>
      <c r="OQL109" s="14"/>
      <c r="OQM109" s="14"/>
      <c r="OQN109" s="14"/>
      <c r="OQO109" s="14"/>
      <c r="OQP109" s="14"/>
      <c r="OQQ109" s="14"/>
      <c r="OQR109" s="14"/>
      <c r="OQS109" s="14"/>
      <c r="OQT109" s="14"/>
      <c r="OQU109" s="14"/>
      <c r="OQV109" s="14"/>
      <c r="OQW109" s="14"/>
      <c r="OQX109" s="14"/>
      <c r="OQY109" s="14"/>
      <c r="OQZ109" s="14"/>
      <c r="ORA109" s="14"/>
      <c r="ORB109" s="14"/>
      <c r="ORC109" s="14"/>
      <c r="ORD109" s="14"/>
      <c r="ORE109" s="14"/>
      <c r="ORF109" s="14"/>
      <c r="ORG109" s="14"/>
      <c r="ORH109" s="14"/>
      <c r="ORI109" s="14"/>
      <c r="ORJ109" s="14"/>
      <c r="ORK109" s="14"/>
      <c r="ORL109" s="14"/>
      <c r="ORM109" s="14"/>
      <c r="ORN109" s="14"/>
      <c r="ORO109" s="14"/>
      <c r="ORP109" s="14"/>
      <c r="ORQ109" s="14"/>
      <c r="ORR109" s="14"/>
      <c r="ORS109" s="14"/>
      <c r="ORT109" s="14"/>
      <c r="ORU109" s="14"/>
      <c r="ORV109" s="14"/>
      <c r="ORW109" s="14"/>
      <c r="ORX109" s="14"/>
      <c r="ORY109" s="14"/>
      <c r="ORZ109" s="14"/>
      <c r="OSA109" s="14"/>
      <c r="OSB109" s="14"/>
      <c r="OSC109" s="14"/>
      <c r="OSD109" s="14"/>
      <c r="OSE109" s="14"/>
      <c r="OSF109" s="14"/>
      <c r="OSG109" s="14"/>
      <c r="OSH109" s="14"/>
      <c r="OSI109" s="14"/>
      <c r="OSJ109" s="14"/>
      <c r="OSK109" s="14"/>
      <c r="OSL109" s="14"/>
      <c r="OSM109" s="14"/>
      <c r="OSN109" s="14"/>
      <c r="OSO109" s="14"/>
      <c r="OSP109" s="14"/>
      <c r="OSQ109" s="14"/>
      <c r="OSR109" s="14"/>
      <c r="OSS109" s="14"/>
      <c r="OST109" s="14"/>
      <c r="OSU109" s="14"/>
      <c r="OSV109" s="14"/>
      <c r="OSW109" s="14"/>
      <c r="OSX109" s="14"/>
      <c r="OSY109" s="14"/>
      <c r="OSZ109" s="14"/>
      <c r="OTA109" s="14"/>
      <c r="OTB109" s="14"/>
      <c r="OTC109" s="14"/>
      <c r="OTD109" s="14"/>
      <c r="OTE109" s="14"/>
      <c r="OTF109" s="14"/>
      <c r="OTG109" s="14"/>
      <c r="OTH109" s="14"/>
      <c r="OTI109" s="14"/>
      <c r="OTJ109" s="14"/>
      <c r="OTK109" s="14"/>
      <c r="OTL109" s="14"/>
      <c r="OTM109" s="14"/>
      <c r="OTN109" s="14"/>
      <c r="OTO109" s="14"/>
      <c r="OTP109" s="14"/>
      <c r="OTQ109" s="14"/>
      <c r="OTR109" s="14"/>
      <c r="OTS109" s="14"/>
      <c r="OTT109" s="14"/>
      <c r="OTU109" s="14"/>
      <c r="OTV109" s="14"/>
      <c r="OTW109" s="14"/>
      <c r="OTX109" s="14"/>
      <c r="OTY109" s="14"/>
      <c r="OTZ109" s="14"/>
      <c r="OUA109" s="14"/>
      <c r="OUB109" s="14"/>
      <c r="OUC109" s="14"/>
      <c r="OUD109" s="14"/>
      <c r="OUE109" s="14"/>
      <c r="OUF109" s="14"/>
      <c r="OUG109" s="14"/>
      <c r="OUH109" s="14"/>
      <c r="OUI109" s="14"/>
      <c r="OUJ109" s="14"/>
      <c r="OUK109" s="14"/>
      <c r="OUL109" s="14"/>
      <c r="OUM109" s="14"/>
      <c r="OUN109" s="14"/>
      <c r="OUO109" s="14"/>
      <c r="OUP109" s="14"/>
      <c r="OUQ109" s="14"/>
      <c r="OUR109" s="14"/>
      <c r="OUS109" s="14"/>
      <c r="OUT109" s="14"/>
      <c r="OUU109" s="14"/>
      <c r="OUV109" s="14"/>
      <c r="OUW109" s="14"/>
      <c r="OUX109" s="14"/>
      <c r="OUY109" s="14"/>
      <c r="OUZ109" s="14"/>
      <c r="OVA109" s="14"/>
      <c r="OVB109" s="14"/>
      <c r="OVC109" s="14"/>
      <c r="OVD109" s="14"/>
      <c r="OVE109" s="14"/>
      <c r="OVF109" s="14"/>
      <c r="OVG109" s="14"/>
      <c r="OVH109" s="14"/>
      <c r="OVI109" s="14"/>
      <c r="OVJ109" s="14"/>
      <c r="OVK109" s="14"/>
      <c r="OVL109" s="14"/>
      <c r="OVM109" s="14"/>
      <c r="OVN109" s="14"/>
      <c r="OVO109" s="14"/>
      <c r="OVP109" s="14"/>
      <c r="OVQ109" s="14"/>
      <c r="OVR109" s="14"/>
      <c r="OVS109" s="14"/>
      <c r="OVT109" s="14"/>
      <c r="OVU109" s="14"/>
      <c r="OVV109" s="14"/>
      <c r="OVW109" s="14"/>
      <c r="OVX109" s="14"/>
      <c r="OVY109" s="14"/>
      <c r="OVZ109" s="14"/>
      <c r="OWA109" s="14"/>
      <c r="OWB109" s="14"/>
      <c r="OWC109" s="14"/>
      <c r="OWD109" s="14"/>
      <c r="OWE109" s="14"/>
      <c r="OWF109" s="14"/>
      <c r="OWG109" s="14"/>
      <c r="OWH109" s="14"/>
      <c r="OWI109" s="14"/>
      <c r="OWJ109" s="14"/>
      <c r="OWK109" s="14"/>
      <c r="OWL109" s="14"/>
      <c r="OWM109" s="14"/>
      <c r="OWN109" s="14"/>
      <c r="OWO109" s="14"/>
      <c r="OWP109" s="14"/>
      <c r="OWQ109" s="14"/>
      <c r="OWR109" s="14"/>
      <c r="OWS109" s="14"/>
      <c r="OWT109" s="14"/>
      <c r="OWU109" s="14"/>
      <c r="OWV109" s="14"/>
      <c r="OWW109" s="14"/>
      <c r="OWX109" s="14"/>
      <c r="OWY109" s="14"/>
      <c r="OWZ109" s="14"/>
      <c r="OXA109" s="14"/>
      <c r="OXB109" s="14"/>
      <c r="OXC109" s="14"/>
      <c r="OXD109" s="14"/>
      <c r="OXE109" s="14"/>
      <c r="OXF109" s="14"/>
      <c r="OXG109" s="14"/>
      <c r="OXH109" s="14"/>
      <c r="OXI109" s="14"/>
      <c r="OXJ109" s="14"/>
      <c r="OXK109" s="14"/>
      <c r="OXL109" s="14"/>
      <c r="OXM109" s="14"/>
      <c r="OXN109" s="14"/>
      <c r="OXO109" s="14"/>
      <c r="OXP109" s="14"/>
      <c r="OXQ109" s="14"/>
      <c r="OXR109" s="14"/>
      <c r="OXS109" s="14"/>
      <c r="OXT109" s="14"/>
      <c r="OXU109" s="14"/>
      <c r="OXV109" s="14"/>
      <c r="OXW109" s="14"/>
      <c r="OXX109" s="14"/>
      <c r="OXY109" s="14"/>
      <c r="OXZ109" s="14"/>
      <c r="OYA109" s="14"/>
      <c r="OYB109" s="14"/>
      <c r="OYC109" s="14"/>
      <c r="OYD109" s="14"/>
      <c r="OYE109" s="14"/>
      <c r="OYF109" s="14"/>
      <c r="OYG109" s="14"/>
      <c r="OYH109" s="14"/>
      <c r="OYI109" s="14"/>
      <c r="OYJ109" s="14"/>
      <c r="OYK109" s="14"/>
      <c r="OYL109" s="14"/>
      <c r="OYM109" s="14"/>
      <c r="OYN109" s="14"/>
      <c r="OYO109" s="14"/>
      <c r="OYP109" s="14"/>
      <c r="OYQ109" s="14"/>
      <c r="OYR109" s="14"/>
      <c r="OYS109" s="14"/>
      <c r="OYT109" s="14"/>
      <c r="OYU109" s="14"/>
      <c r="OYV109" s="14"/>
      <c r="OYW109" s="14"/>
      <c r="OYX109" s="14"/>
      <c r="OYY109" s="14"/>
      <c r="OYZ109" s="14"/>
      <c r="OZA109" s="14"/>
      <c r="OZB109" s="14"/>
      <c r="OZC109" s="14"/>
      <c r="OZD109" s="14"/>
      <c r="OZE109" s="14"/>
      <c r="OZF109" s="14"/>
      <c r="OZG109" s="14"/>
      <c r="OZH109" s="14"/>
      <c r="OZI109" s="14"/>
      <c r="OZJ109" s="14"/>
      <c r="OZK109" s="14"/>
      <c r="OZL109" s="14"/>
      <c r="OZM109" s="14"/>
      <c r="OZN109" s="14"/>
      <c r="OZO109" s="14"/>
      <c r="OZP109" s="14"/>
      <c r="OZQ109" s="14"/>
      <c r="OZR109" s="14"/>
      <c r="OZS109" s="14"/>
      <c r="OZT109" s="14"/>
      <c r="OZU109" s="14"/>
      <c r="OZV109" s="14"/>
      <c r="OZW109" s="14"/>
      <c r="OZX109" s="14"/>
      <c r="OZY109" s="14"/>
      <c r="OZZ109" s="14"/>
      <c r="PAA109" s="14"/>
      <c r="PAB109" s="14"/>
      <c r="PAC109" s="14"/>
      <c r="PAD109" s="14"/>
      <c r="PAE109" s="14"/>
      <c r="PAF109" s="14"/>
      <c r="PAG109" s="14"/>
      <c r="PAH109" s="14"/>
      <c r="PAI109" s="14"/>
      <c r="PAJ109" s="14"/>
      <c r="PAK109" s="14"/>
      <c r="PAL109" s="14"/>
      <c r="PAM109" s="14"/>
      <c r="PAN109" s="14"/>
      <c r="PAO109" s="14"/>
      <c r="PAP109" s="14"/>
      <c r="PAQ109" s="14"/>
      <c r="PAR109" s="14"/>
      <c r="PAS109" s="14"/>
      <c r="PAT109" s="14"/>
      <c r="PAU109" s="14"/>
      <c r="PAV109" s="14"/>
      <c r="PAW109" s="14"/>
      <c r="PAX109" s="14"/>
      <c r="PAY109" s="14"/>
      <c r="PAZ109" s="14"/>
      <c r="PBA109" s="14"/>
      <c r="PBB109" s="14"/>
      <c r="PBC109" s="14"/>
      <c r="PBD109" s="14"/>
      <c r="PBE109" s="14"/>
      <c r="PBF109" s="14"/>
      <c r="PBG109" s="14"/>
      <c r="PBH109" s="14"/>
      <c r="PBI109" s="14"/>
      <c r="PBJ109" s="14"/>
      <c r="PBK109" s="14"/>
      <c r="PBL109" s="14"/>
      <c r="PBM109" s="14"/>
      <c r="PBN109" s="14"/>
      <c r="PBO109" s="14"/>
      <c r="PBP109" s="14"/>
      <c r="PBQ109" s="14"/>
      <c r="PBR109" s="14"/>
      <c r="PBS109" s="14"/>
      <c r="PBT109" s="14"/>
      <c r="PBU109" s="14"/>
      <c r="PBV109" s="14"/>
      <c r="PBW109" s="14"/>
      <c r="PBX109" s="14"/>
      <c r="PBY109" s="14"/>
      <c r="PBZ109" s="14"/>
      <c r="PCA109" s="14"/>
      <c r="PCB109" s="14"/>
      <c r="PCC109" s="14"/>
      <c r="PCD109" s="14"/>
      <c r="PCE109" s="14"/>
      <c r="PCF109" s="14"/>
      <c r="PCG109" s="14"/>
      <c r="PCH109" s="14"/>
      <c r="PCI109" s="14"/>
      <c r="PCJ109" s="14"/>
      <c r="PCK109" s="14"/>
      <c r="PCL109" s="14"/>
      <c r="PCM109" s="14"/>
      <c r="PCN109" s="14"/>
      <c r="PCO109" s="14"/>
      <c r="PCP109" s="14"/>
      <c r="PCQ109" s="14"/>
      <c r="PCR109" s="14"/>
      <c r="PCS109" s="14"/>
      <c r="PCT109" s="14"/>
      <c r="PCU109" s="14"/>
      <c r="PCV109" s="14"/>
      <c r="PCW109" s="14"/>
      <c r="PCX109" s="14"/>
      <c r="PCY109" s="14"/>
      <c r="PCZ109" s="14"/>
      <c r="PDA109" s="14"/>
      <c r="PDB109" s="14"/>
      <c r="PDC109" s="14"/>
      <c r="PDD109" s="14"/>
      <c r="PDE109" s="14"/>
      <c r="PDF109" s="14"/>
      <c r="PDG109" s="14"/>
      <c r="PDH109" s="14"/>
      <c r="PDI109" s="14"/>
      <c r="PDJ109" s="14"/>
      <c r="PDK109" s="14"/>
      <c r="PDL109" s="14"/>
      <c r="PDM109" s="14"/>
      <c r="PDN109" s="14"/>
      <c r="PDO109" s="14"/>
      <c r="PDP109" s="14"/>
      <c r="PDQ109" s="14"/>
      <c r="PDR109" s="14"/>
      <c r="PDS109" s="14"/>
      <c r="PDT109" s="14"/>
      <c r="PDU109" s="14"/>
      <c r="PDV109" s="14"/>
      <c r="PDW109" s="14"/>
      <c r="PDX109" s="14"/>
      <c r="PDY109" s="14"/>
      <c r="PDZ109" s="14"/>
      <c r="PEA109" s="14"/>
      <c r="PEB109" s="14"/>
      <c r="PEC109" s="14"/>
      <c r="PED109" s="14"/>
      <c r="PEE109" s="14"/>
      <c r="PEF109" s="14"/>
      <c r="PEG109" s="14"/>
      <c r="PEH109" s="14"/>
      <c r="PEI109" s="14"/>
      <c r="PEJ109" s="14"/>
      <c r="PEK109" s="14"/>
      <c r="PEL109" s="14"/>
      <c r="PEM109" s="14"/>
      <c r="PEN109" s="14"/>
      <c r="PEO109" s="14"/>
      <c r="PEP109" s="14"/>
      <c r="PEQ109" s="14"/>
      <c r="PER109" s="14"/>
      <c r="PES109" s="14"/>
      <c r="PET109" s="14"/>
      <c r="PEU109" s="14"/>
      <c r="PEV109" s="14"/>
      <c r="PEW109" s="14"/>
      <c r="PEX109" s="14"/>
      <c r="PEY109" s="14"/>
      <c r="PEZ109" s="14"/>
      <c r="PFA109" s="14"/>
      <c r="PFB109" s="14"/>
      <c r="PFC109" s="14"/>
      <c r="PFD109" s="14"/>
      <c r="PFE109" s="14"/>
      <c r="PFF109" s="14"/>
      <c r="PFG109" s="14"/>
      <c r="PFH109" s="14"/>
      <c r="PFI109" s="14"/>
      <c r="PFJ109" s="14"/>
      <c r="PFK109" s="14"/>
      <c r="PFL109" s="14"/>
      <c r="PFM109" s="14"/>
      <c r="PFN109" s="14"/>
      <c r="PFO109" s="14"/>
      <c r="PFP109" s="14"/>
      <c r="PFQ109" s="14"/>
      <c r="PFR109" s="14"/>
      <c r="PFS109" s="14"/>
      <c r="PFT109" s="14"/>
      <c r="PFU109" s="14"/>
      <c r="PFV109" s="14"/>
      <c r="PFW109" s="14"/>
      <c r="PFX109" s="14"/>
      <c r="PFY109" s="14"/>
      <c r="PFZ109" s="14"/>
      <c r="PGA109" s="14"/>
      <c r="PGB109" s="14"/>
      <c r="PGC109" s="14"/>
      <c r="PGD109" s="14"/>
      <c r="PGE109" s="14"/>
      <c r="PGF109" s="14"/>
      <c r="PGG109" s="14"/>
      <c r="PGH109" s="14"/>
      <c r="PGI109" s="14"/>
      <c r="PGJ109" s="14"/>
      <c r="PGK109" s="14"/>
      <c r="PGL109" s="14"/>
      <c r="PGM109" s="14"/>
      <c r="PGN109" s="14"/>
      <c r="PGO109" s="14"/>
      <c r="PGP109" s="14"/>
      <c r="PGQ109" s="14"/>
      <c r="PGR109" s="14"/>
      <c r="PGS109" s="14"/>
      <c r="PGT109" s="14"/>
      <c r="PGU109" s="14"/>
      <c r="PGV109" s="14"/>
      <c r="PGW109" s="14"/>
      <c r="PGX109" s="14"/>
      <c r="PGY109" s="14"/>
      <c r="PGZ109" s="14"/>
      <c r="PHA109" s="14"/>
      <c r="PHB109" s="14"/>
      <c r="PHC109" s="14"/>
      <c r="PHD109" s="14"/>
      <c r="PHE109" s="14"/>
      <c r="PHF109" s="14"/>
      <c r="PHG109" s="14"/>
      <c r="PHH109" s="14"/>
      <c r="PHI109" s="14"/>
      <c r="PHJ109" s="14"/>
      <c r="PHK109" s="14"/>
      <c r="PHL109" s="14"/>
      <c r="PHM109" s="14"/>
      <c r="PHN109" s="14"/>
      <c r="PHO109" s="14"/>
      <c r="PHP109" s="14"/>
      <c r="PHQ109" s="14"/>
      <c r="PHR109" s="14"/>
      <c r="PHS109" s="14"/>
      <c r="PHT109" s="14"/>
      <c r="PHU109" s="14"/>
      <c r="PHV109" s="14"/>
      <c r="PHW109" s="14"/>
      <c r="PHX109" s="14"/>
      <c r="PHY109" s="14"/>
      <c r="PHZ109" s="14"/>
      <c r="PIA109" s="14"/>
      <c r="PIB109" s="14"/>
      <c r="PIC109" s="14"/>
      <c r="PID109" s="14"/>
      <c r="PIE109" s="14"/>
      <c r="PIF109" s="14"/>
      <c r="PIG109" s="14"/>
      <c r="PIH109" s="14"/>
      <c r="PII109" s="14"/>
      <c r="PIJ109" s="14"/>
      <c r="PIK109" s="14"/>
      <c r="PIL109" s="14"/>
      <c r="PIM109" s="14"/>
      <c r="PIN109" s="14"/>
      <c r="PIO109" s="14"/>
      <c r="PIP109" s="14"/>
      <c r="PIQ109" s="14"/>
      <c r="PIR109" s="14"/>
      <c r="PIS109" s="14"/>
      <c r="PIT109" s="14"/>
      <c r="PIU109" s="14"/>
      <c r="PIV109" s="14"/>
      <c r="PIW109" s="14"/>
      <c r="PIX109" s="14"/>
      <c r="PIY109" s="14"/>
      <c r="PIZ109" s="14"/>
      <c r="PJA109" s="14"/>
      <c r="PJB109" s="14"/>
      <c r="PJC109" s="14"/>
      <c r="PJD109" s="14"/>
      <c r="PJE109" s="14"/>
      <c r="PJF109" s="14"/>
      <c r="PJG109" s="14"/>
      <c r="PJH109" s="14"/>
      <c r="PJI109" s="14"/>
      <c r="PJJ109" s="14"/>
      <c r="PJK109" s="14"/>
      <c r="PJL109" s="14"/>
      <c r="PJM109" s="14"/>
      <c r="PJN109" s="14"/>
      <c r="PJO109" s="14"/>
      <c r="PJP109" s="14"/>
      <c r="PJQ109" s="14"/>
      <c r="PJR109" s="14"/>
      <c r="PJS109" s="14"/>
      <c r="PJT109" s="14"/>
      <c r="PJU109" s="14"/>
      <c r="PJV109" s="14"/>
      <c r="PJW109" s="14"/>
      <c r="PJX109" s="14"/>
      <c r="PJY109" s="14"/>
      <c r="PJZ109" s="14"/>
      <c r="PKA109" s="14"/>
      <c r="PKB109" s="14"/>
      <c r="PKC109" s="14"/>
      <c r="PKD109" s="14"/>
      <c r="PKE109" s="14"/>
      <c r="PKF109" s="14"/>
      <c r="PKG109" s="14"/>
      <c r="PKH109" s="14"/>
      <c r="PKI109" s="14"/>
      <c r="PKJ109" s="14"/>
      <c r="PKK109" s="14"/>
      <c r="PKL109" s="14"/>
      <c r="PKM109" s="14"/>
      <c r="PKN109" s="14"/>
      <c r="PKO109" s="14"/>
      <c r="PKP109" s="14"/>
      <c r="PKQ109" s="14"/>
      <c r="PKR109" s="14"/>
      <c r="PKS109" s="14"/>
      <c r="PKT109" s="14"/>
      <c r="PKU109" s="14"/>
      <c r="PKV109" s="14"/>
      <c r="PKW109" s="14"/>
      <c r="PKX109" s="14"/>
      <c r="PKY109" s="14"/>
      <c r="PKZ109" s="14"/>
      <c r="PLA109" s="14"/>
      <c r="PLB109" s="14"/>
      <c r="PLC109" s="14"/>
      <c r="PLD109" s="14"/>
      <c r="PLE109" s="14"/>
      <c r="PLF109" s="14"/>
      <c r="PLG109" s="14"/>
      <c r="PLH109" s="14"/>
      <c r="PLI109" s="14"/>
      <c r="PLJ109" s="14"/>
      <c r="PLK109" s="14"/>
      <c r="PLL109" s="14"/>
      <c r="PLM109" s="14"/>
      <c r="PLN109" s="14"/>
      <c r="PLO109" s="14"/>
      <c r="PLP109" s="14"/>
      <c r="PLQ109" s="14"/>
      <c r="PLR109" s="14"/>
      <c r="PLS109" s="14"/>
      <c r="PLT109" s="14"/>
      <c r="PLU109" s="14"/>
      <c r="PLV109" s="14"/>
      <c r="PLW109" s="14"/>
      <c r="PLX109" s="14"/>
      <c r="PLY109" s="14"/>
      <c r="PLZ109" s="14"/>
      <c r="PMA109" s="14"/>
      <c r="PMB109" s="14"/>
      <c r="PMC109" s="14"/>
      <c r="PMD109" s="14"/>
      <c r="PME109" s="14"/>
      <c r="PMF109" s="14"/>
      <c r="PMG109" s="14"/>
      <c r="PMH109" s="14"/>
      <c r="PMI109" s="14"/>
      <c r="PMJ109" s="14"/>
      <c r="PMK109" s="14"/>
      <c r="PML109" s="14"/>
      <c r="PMM109" s="14"/>
      <c r="PMN109" s="14"/>
      <c r="PMO109" s="14"/>
      <c r="PMP109" s="14"/>
      <c r="PMQ109" s="14"/>
      <c r="PMR109" s="14"/>
      <c r="PMS109" s="14"/>
      <c r="PMT109" s="14"/>
      <c r="PMU109" s="14"/>
      <c r="PMV109" s="14"/>
      <c r="PMW109" s="14"/>
      <c r="PMX109" s="14"/>
      <c r="PMY109" s="14"/>
      <c r="PMZ109" s="14"/>
      <c r="PNA109" s="14"/>
      <c r="PNB109" s="14"/>
      <c r="PNC109" s="14"/>
      <c r="PND109" s="14"/>
      <c r="PNE109" s="14"/>
      <c r="PNF109" s="14"/>
      <c r="PNG109" s="14"/>
      <c r="PNH109" s="14"/>
      <c r="PNI109" s="14"/>
      <c r="PNJ109" s="14"/>
      <c r="PNK109" s="14"/>
      <c r="PNL109" s="14"/>
      <c r="PNM109" s="14"/>
      <c r="PNN109" s="14"/>
      <c r="PNO109" s="14"/>
      <c r="PNP109" s="14"/>
      <c r="PNQ109" s="14"/>
      <c r="PNR109" s="14"/>
      <c r="PNS109" s="14"/>
      <c r="PNT109" s="14"/>
      <c r="PNU109" s="14"/>
      <c r="PNV109" s="14"/>
      <c r="PNW109" s="14"/>
      <c r="PNX109" s="14"/>
      <c r="PNY109" s="14"/>
      <c r="PNZ109" s="14"/>
      <c r="POA109" s="14"/>
      <c r="POB109" s="14"/>
      <c r="POC109" s="14"/>
      <c r="POD109" s="14"/>
      <c r="POE109" s="14"/>
      <c r="POF109" s="14"/>
      <c r="POG109" s="14"/>
      <c r="POH109" s="14"/>
      <c r="POI109" s="14"/>
      <c r="POJ109" s="14"/>
      <c r="POK109" s="14"/>
      <c r="POL109" s="14"/>
      <c r="POM109" s="14"/>
      <c r="PON109" s="14"/>
      <c r="POO109" s="14"/>
      <c r="POP109" s="14"/>
      <c r="POQ109" s="14"/>
      <c r="POR109" s="14"/>
      <c r="POS109" s="14"/>
      <c r="POT109" s="14"/>
      <c r="POU109" s="14"/>
      <c r="POV109" s="14"/>
      <c r="POW109" s="14"/>
      <c r="POX109" s="14"/>
      <c r="POY109" s="14"/>
      <c r="POZ109" s="14"/>
      <c r="PPA109" s="14"/>
      <c r="PPB109" s="14"/>
      <c r="PPC109" s="14"/>
      <c r="PPD109" s="14"/>
      <c r="PPE109" s="14"/>
      <c r="PPF109" s="14"/>
      <c r="PPG109" s="14"/>
      <c r="PPH109" s="14"/>
      <c r="PPI109" s="14"/>
      <c r="PPJ109" s="14"/>
      <c r="PPK109" s="14"/>
      <c r="PPL109" s="14"/>
      <c r="PPM109" s="14"/>
      <c r="PPN109" s="14"/>
      <c r="PPO109" s="14"/>
      <c r="PPP109" s="14"/>
      <c r="PPQ109" s="14"/>
      <c r="PPR109" s="14"/>
      <c r="PPS109" s="14"/>
      <c r="PPT109" s="14"/>
      <c r="PPU109" s="14"/>
      <c r="PPV109" s="14"/>
      <c r="PPW109" s="14"/>
      <c r="PPX109" s="14"/>
      <c r="PPY109" s="14"/>
      <c r="PPZ109" s="14"/>
      <c r="PQA109" s="14"/>
      <c r="PQB109" s="14"/>
      <c r="PQC109" s="14"/>
      <c r="PQD109" s="14"/>
      <c r="PQE109" s="14"/>
      <c r="PQF109" s="14"/>
      <c r="PQG109" s="14"/>
      <c r="PQH109" s="14"/>
      <c r="PQI109" s="14"/>
      <c r="PQJ109" s="14"/>
      <c r="PQK109" s="14"/>
      <c r="PQL109" s="14"/>
      <c r="PQM109" s="14"/>
      <c r="PQN109" s="14"/>
      <c r="PQO109" s="14"/>
      <c r="PQP109" s="14"/>
      <c r="PQQ109" s="14"/>
      <c r="PQR109" s="14"/>
      <c r="PQS109" s="14"/>
      <c r="PQT109" s="14"/>
      <c r="PQU109" s="14"/>
      <c r="PQV109" s="14"/>
      <c r="PQW109" s="14"/>
      <c r="PQX109" s="14"/>
      <c r="PQY109" s="14"/>
      <c r="PQZ109" s="14"/>
      <c r="PRA109" s="14"/>
      <c r="PRB109" s="14"/>
      <c r="PRC109" s="14"/>
      <c r="PRD109" s="14"/>
      <c r="PRE109" s="14"/>
      <c r="PRF109" s="14"/>
      <c r="PRG109" s="14"/>
      <c r="PRH109" s="14"/>
      <c r="PRI109" s="14"/>
      <c r="PRJ109" s="14"/>
      <c r="PRK109" s="14"/>
      <c r="PRL109" s="14"/>
      <c r="PRM109" s="14"/>
      <c r="PRN109" s="14"/>
      <c r="PRO109" s="14"/>
      <c r="PRP109" s="14"/>
      <c r="PRQ109" s="14"/>
      <c r="PRR109" s="14"/>
      <c r="PRS109" s="14"/>
      <c r="PRT109" s="14"/>
      <c r="PRU109" s="14"/>
      <c r="PRV109" s="14"/>
      <c r="PRW109" s="14"/>
      <c r="PRX109" s="14"/>
      <c r="PRY109" s="14"/>
      <c r="PRZ109" s="14"/>
      <c r="PSA109" s="14"/>
      <c r="PSB109" s="14"/>
      <c r="PSC109" s="14"/>
      <c r="PSD109" s="14"/>
      <c r="PSE109" s="14"/>
      <c r="PSF109" s="14"/>
      <c r="PSG109" s="14"/>
      <c r="PSH109" s="14"/>
      <c r="PSI109" s="14"/>
      <c r="PSJ109" s="14"/>
      <c r="PSK109" s="14"/>
      <c r="PSL109" s="14"/>
      <c r="PSM109" s="14"/>
      <c r="PSN109" s="14"/>
      <c r="PSO109" s="14"/>
      <c r="PSP109" s="14"/>
      <c r="PSQ109" s="14"/>
      <c r="PSR109" s="14"/>
      <c r="PSS109" s="14"/>
      <c r="PST109" s="14"/>
      <c r="PSU109" s="14"/>
      <c r="PSV109" s="14"/>
      <c r="PSW109" s="14"/>
      <c r="PSX109" s="14"/>
      <c r="PSY109" s="14"/>
      <c r="PSZ109" s="14"/>
      <c r="PTA109" s="14"/>
      <c r="PTB109" s="14"/>
      <c r="PTC109" s="14"/>
      <c r="PTD109" s="14"/>
      <c r="PTE109" s="14"/>
      <c r="PTF109" s="14"/>
      <c r="PTG109" s="14"/>
      <c r="PTH109" s="14"/>
      <c r="PTI109" s="14"/>
      <c r="PTJ109" s="14"/>
      <c r="PTK109" s="14"/>
      <c r="PTL109" s="14"/>
      <c r="PTM109" s="14"/>
      <c r="PTN109" s="14"/>
      <c r="PTO109" s="14"/>
      <c r="PTP109" s="14"/>
      <c r="PTQ109" s="14"/>
      <c r="PTR109" s="14"/>
      <c r="PTS109" s="14"/>
      <c r="PTT109" s="14"/>
      <c r="PTU109" s="14"/>
      <c r="PTV109" s="14"/>
      <c r="PTW109" s="14"/>
      <c r="PTX109" s="14"/>
      <c r="PTY109" s="14"/>
      <c r="PTZ109" s="14"/>
      <c r="PUA109" s="14"/>
      <c r="PUB109" s="14"/>
      <c r="PUC109" s="14"/>
      <c r="PUD109" s="14"/>
      <c r="PUE109" s="14"/>
      <c r="PUF109" s="14"/>
      <c r="PUG109" s="14"/>
      <c r="PUH109" s="14"/>
      <c r="PUI109" s="14"/>
      <c r="PUJ109" s="14"/>
      <c r="PUK109" s="14"/>
      <c r="PUL109" s="14"/>
      <c r="PUM109" s="14"/>
      <c r="PUN109" s="14"/>
      <c r="PUO109" s="14"/>
      <c r="PUP109" s="14"/>
      <c r="PUQ109" s="14"/>
      <c r="PUR109" s="14"/>
      <c r="PUS109" s="14"/>
      <c r="PUT109" s="14"/>
      <c r="PUU109" s="14"/>
      <c r="PUV109" s="14"/>
      <c r="PUW109" s="14"/>
      <c r="PUX109" s="14"/>
      <c r="PUY109" s="14"/>
      <c r="PUZ109" s="14"/>
      <c r="PVA109" s="14"/>
      <c r="PVB109" s="14"/>
      <c r="PVC109" s="14"/>
      <c r="PVD109" s="14"/>
      <c r="PVE109" s="14"/>
      <c r="PVF109" s="14"/>
      <c r="PVG109" s="14"/>
      <c r="PVH109" s="14"/>
      <c r="PVI109" s="14"/>
      <c r="PVJ109" s="14"/>
      <c r="PVK109" s="14"/>
      <c r="PVL109" s="14"/>
      <c r="PVM109" s="14"/>
      <c r="PVN109" s="14"/>
      <c r="PVO109" s="14"/>
      <c r="PVP109" s="14"/>
      <c r="PVQ109" s="14"/>
      <c r="PVR109" s="14"/>
      <c r="PVS109" s="14"/>
      <c r="PVT109" s="14"/>
      <c r="PVU109" s="14"/>
      <c r="PVV109" s="14"/>
      <c r="PVW109" s="14"/>
      <c r="PVX109" s="14"/>
      <c r="PVY109" s="14"/>
      <c r="PVZ109" s="14"/>
      <c r="PWA109" s="14"/>
      <c r="PWB109" s="14"/>
      <c r="PWC109" s="14"/>
      <c r="PWD109" s="14"/>
      <c r="PWE109" s="14"/>
      <c r="PWF109" s="14"/>
      <c r="PWG109" s="14"/>
      <c r="PWH109" s="14"/>
      <c r="PWI109" s="14"/>
      <c r="PWJ109" s="14"/>
      <c r="PWK109" s="14"/>
      <c r="PWL109" s="14"/>
      <c r="PWM109" s="14"/>
      <c r="PWN109" s="14"/>
      <c r="PWO109" s="14"/>
      <c r="PWP109" s="14"/>
      <c r="PWQ109" s="14"/>
      <c r="PWR109" s="14"/>
      <c r="PWS109" s="14"/>
      <c r="PWT109" s="14"/>
      <c r="PWU109" s="14"/>
      <c r="PWV109" s="14"/>
      <c r="PWW109" s="14"/>
      <c r="PWX109" s="14"/>
      <c r="PWY109" s="14"/>
      <c r="PWZ109" s="14"/>
      <c r="PXA109" s="14"/>
      <c r="PXB109" s="14"/>
      <c r="PXC109" s="14"/>
      <c r="PXD109" s="14"/>
      <c r="PXE109" s="14"/>
      <c r="PXF109" s="14"/>
      <c r="PXG109" s="14"/>
      <c r="PXH109" s="14"/>
      <c r="PXI109" s="14"/>
      <c r="PXJ109" s="14"/>
      <c r="PXK109" s="14"/>
      <c r="PXL109" s="14"/>
      <c r="PXM109" s="14"/>
      <c r="PXN109" s="14"/>
      <c r="PXO109" s="14"/>
      <c r="PXP109" s="14"/>
      <c r="PXQ109" s="14"/>
      <c r="PXR109" s="14"/>
      <c r="PXS109" s="14"/>
      <c r="PXT109" s="14"/>
      <c r="PXU109" s="14"/>
      <c r="PXV109" s="14"/>
      <c r="PXW109" s="14"/>
      <c r="PXX109" s="14"/>
      <c r="PXY109" s="14"/>
      <c r="PXZ109" s="14"/>
      <c r="PYA109" s="14"/>
      <c r="PYB109" s="14"/>
      <c r="PYC109" s="14"/>
      <c r="PYD109" s="14"/>
      <c r="PYE109" s="14"/>
      <c r="PYF109" s="14"/>
      <c r="PYG109" s="14"/>
      <c r="PYH109" s="14"/>
      <c r="PYI109" s="14"/>
      <c r="PYJ109" s="14"/>
      <c r="PYK109" s="14"/>
      <c r="PYL109" s="14"/>
      <c r="PYM109" s="14"/>
      <c r="PYN109" s="14"/>
      <c r="PYO109" s="14"/>
      <c r="PYP109" s="14"/>
      <c r="PYQ109" s="14"/>
      <c r="PYR109" s="14"/>
      <c r="PYS109" s="14"/>
      <c r="PYT109" s="14"/>
      <c r="PYU109" s="14"/>
      <c r="PYV109" s="14"/>
      <c r="PYW109" s="14"/>
      <c r="PYX109" s="14"/>
      <c r="PYY109" s="14"/>
      <c r="PYZ109" s="14"/>
      <c r="PZA109" s="14"/>
      <c r="PZB109" s="14"/>
      <c r="PZC109" s="14"/>
      <c r="PZD109" s="14"/>
      <c r="PZE109" s="14"/>
      <c r="PZF109" s="14"/>
      <c r="PZG109" s="14"/>
      <c r="PZH109" s="14"/>
      <c r="PZI109" s="14"/>
      <c r="PZJ109" s="14"/>
      <c r="PZK109" s="14"/>
      <c r="PZL109" s="14"/>
      <c r="PZM109" s="14"/>
      <c r="PZN109" s="14"/>
      <c r="PZO109" s="14"/>
      <c r="PZP109" s="14"/>
      <c r="PZQ109" s="14"/>
      <c r="PZR109" s="14"/>
      <c r="PZS109" s="14"/>
      <c r="PZT109" s="14"/>
      <c r="PZU109" s="14"/>
      <c r="PZV109" s="14"/>
      <c r="PZW109" s="14"/>
      <c r="PZX109" s="14"/>
      <c r="PZY109" s="14"/>
      <c r="PZZ109" s="14"/>
      <c r="QAA109" s="14"/>
      <c r="QAB109" s="14"/>
      <c r="QAC109" s="14"/>
      <c r="QAD109" s="14"/>
      <c r="QAE109" s="14"/>
      <c r="QAF109" s="14"/>
      <c r="QAG109" s="14"/>
      <c r="QAH109" s="14"/>
      <c r="QAI109" s="14"/>
      <c r="QAJ109" s="14"/>
      <c r="QAK109" s="14"/>
      <c r="QAL109" s="14"/>
      <c r="QAM109" s="14"/>
      <c r="QAN109" s="14"/>
      <c r="QAO109" s="14"/>
      <c r="QAP109" s="14"/>
      <c r="QAQ109" s="14"/>
      <c r="QAR109" s="14"/>
      <c r="QAS109" s="14"/>
      <c r="QAT109" s="14"/>
      <c r="QAU109" s="14"/>
      <c r="QAV109" s="14"/>
      <c r="QAW109" s="14"/>
      <c r="QAX109" s="14"/>
      <c r="QAY109" s="14"/>
      <c r="QAZ109" s="14"/>
      <c r="QBA109" s="14"/>
      <c r="QBB109" s="14"/>
      <c r="QBC109" s="14"/>
      <c r="QBD109" s="14"/>
      <c r="QBE109" s="14"/>
      <c r="QBF109" s="14"/>
      <c r="QBG109" s="14"/>
      <c r="QBH109" s="14"/>
      <c r="QBI109" s="14"/>
      <c r="QBJ109" s="14"/>
      <c r="QBK109" s="14"/>
      <c r="QBL109" s="14"/>
      <c r="QBM109" s="14"/>
      <c r="QBN109" s="14"/>
      <c r="QBO109" s="14"/>
      <c r="QBP109" s="14"/>
      <c r="QBQ109" s="14"/>
      <c r="QBR109" s="14"/>
      <c r="QBS109" s="14"/>
      <c r="QBT109" s="14"/>
      <c r="QBU109" s="14"/>
      <c r="QBV109" s="14"/>
      <c r="QBW109" s="14"/>
      <c r="QBX109" s="14"/>
      <c r="QBY109" s="14"/>
      <c r="QBZ109" s="14"/>
      <c r="QCA109" s="14"/>
      <c r="QCB109" s="14"/>
      <c r="QCC109" s="14"/>
      <c r="QCD109" s="14"/>
      <c r="QCE109" s="14"/>
      <c r="QCF109" s="14"/>
      <c r="QCG109" s="14"/>
      <c r="QCH109" s="14"/>
      <c r="QCI109" s="14"/>
      <c r="QCJ109" s="14"/>
      <c r="QCK109" s="14"/>
      <c r="QCL109" s="14"/>
      <c r="QCM109" s="14"/>
      <c r="QCN109" s="14"/>
      <c r="QCO109" s="14"/>
      <c r="QCP109" s="14"/>
      <c r="QCQ109" s="14"/>
      <c r="QCR109" s="14"/>
      <c r="QCS109" s="14"/>
      <c r="QCT109" s="14"/>
      <c r="QCU109" s="14"/>
      <c r="QCV109" s="14"/>
      <c r="QCW109" s="14"/>
      <c r="QCX109" s="14"/>
      <c r="QCY109" s="14"/>
      <c r="QCZ109" s="14"/>
      <c r="QDA109" s="14"/>
      <c r="QDB109" s="14"/>
      <c r="QDC109" s="14"/>
      <c r="QDD109" s="14"/>
      <c r="QDE109" s="14"/>
      <c r="QDF109" s="14"/>
      <c r="QDG109" s="14"/>
      <c r="QDH109" s="14"/>
      <c r="QDI109" s="14"/>
      <c r="QDJ109" s="14"/>
      <c r="QDK109" s="14"/>
      <c r="QDL109" s="14"/>
      <c r="QDM109" s="14"/>
      <c r="QDN109" s="14"/>
      <c r="QDO109" s="14"/>
      <c r="QDP109" s="14"/>
      <c r="QDQ109" s="14"/>
      <c r="QDR109" s="14"/>
      <c r="QDS109" s="14"/>
      <c r="QDT109" s="14"/>
      <c r="QDU109" s="14"/>
      <c r="QDV109" s="14"/>
      <c r="QDW109" s="14"/>
      <c r="QDX109" s="14"/>
      <c r="QDY109" s="14"/>
      <c r="QDZ109" s="14"/>
      <c r="QEA109" s="14"/>
      <c r="QEB109" s="14"/>
      <c r="QEC109" s="14"/>
      <c r="QED109" s="14"/>
      <c r="QEE109" s="14"/>
      <c r="QEF109" s="14"/>
      <c r="QEG109" s="14"/>
      <c r="QEH109" s="14"/>
      <c r="QEI109" s="14"/>
      <c r="QEJ109" s="14"/>
      <c r="QEK109" s="14"/>
      <c r="QEL109" s="14"/>
      <c r="QEM109" s="14"/>
      <c r="QEN109" s="14"/>
      <c r="QEO109" s="14"/>
      <c r="QEP109" s="14"/>
      <c r="QEQ109" s="14"/>
      <c r="QER109" s="14"/>
      <c r="QES109" s="14"/>
      <c r="QET109" s="14"/>
      <c r="QEU109" s="14"/>
      <c r="QEV109" s="14"/>
      <c r="QEW109" s="14"/>
      <c r="QEX109" s="14"/>
      <c r="QEY109" s="14"/>
      <c r="QEZ109" s="14"/>
      <c r="QFA109" s="14"/>
      <c r="QFB109" s="14"/>
      <c r="QFC109" s="14"/>
      <c r="QFD109" s="14"/>
      <c r="QFE109" s="14"/>
      <c r="QFF109" s="14"/>
      <c r="QFG109" s="14"/>
      <c r="QFH109" s="14"/>
      <c r="QFI109" s="14"/>
      <c r="QFJ109" s="14"/>
      <c r="QFK109" s="14"/>
      <c r="QFL109" s="14"/>
      <c r="QFM109" s="14"/>
      <c r="QFN109" s="14"/>
      <c r="QFO109" s="14"/>
      <c r="QFP109" s="14"/>
      <c r="QFQ109" s="14"/>
      <c r="QFR109" s="14"/>
      <c r="QFS109" s="14"/>
      <c r="QFT109" s="14"/>
      <c r="QFU109" s="14"/>
      <c r="QFV109" s="14"/>
      <c r="QFW109" s="14"/>
      <c r="QFX109" s="14"/>
      <c r="QFY109" s="14"/>
      <c r="QFZ109" s="14"/>
      <c r="QGA109" s="14"/>
      <c r="QGB109" s="14"/>
      <c r="QGC109" s="14"/>
      <c r="QGD109" s="14"/>
      <c r="QGE109" s="14"/>
      <c r="QGF109" s="14"/>
      <c r="QGG109" s="14"/>
      <c r="QGH109" s="14"/>
      <c r="QGI109" s="14"/>
      <c r="QGJ109" s="14"/>
      <c r="QGK109" s="14"/>
      <c r="QGL109" s="14"/>
      <c r="QGM109" s="14"/>
      <c r="QGN109" s="14"/>
      <c r="QGO109" s="14"/>
      <c r="QGP109" s="14"/>
      <c r="QGQ109" s="14"/>
      <c r="QGR109" s="14"/>
      <c r="QGS109" s="14"/>
      <c r="QGT109" s="14"/>
      <c r="QGU109" s="14"/>
      <c r="QGV109" s="14"/>
      <c r="QGW109" s="14"/>
      <c r="QGX109" s="14"/>
      <c r="QGY109" s="14"/>
      <c r="QGZ109" s="14"/>
      <c r="QHA109" s="14"/>
      <c r="QHB109" s="14"/>
      <c r="QHC109" s="14"/>
      <c r="QHD109" s="14"/>
      <c r="QHE109" s="14"/>
      <c r="QHF109" s="14"/>
      <c r="QHG109" s="14"/>
      <c r="QHH109" s="14"/>
      <c r="QHI109" s="14"/>
      <c r="QHJ109" s="14"/>
      <c r="QHK109" s="14"/>
      <c r="QHL109" s="14"/>
      <c r="QHM109" s="14"/>
      <c r="QHN109" s="14"/>
      <c r="QHO109" s="14"/>
      <c r="QHP109" s="14"/>
      <c r="QHQ109" s="14"/>
      <c r="QHR109" s="14"/>
      <c r="QHS109" s="14"/>
      <c r="QHT109" s="14"/>
      <c r="QHU109" s="14"/>
      <c r="QHV109" s="14"/>
      <c r="QHW109" s="14"/>
      <c r="QHX109" s="14"/>
      <c r="QHY109" s="14"/>
      <c r="QHZ109" s="14"/>
      <c r="QIA109" s="14"/>
      <c r="QIB109" s="14"/>
      <c r="QIC109" s="14"/>
      <c r="QID109" s="14"/>
      <c r="QIE109" s="14"/>
      <c r="QIF109" s="14"/>
      <c r="QIG109" s="14"/>
      <c r="QIH109" s="14"/>
      <c r="QII109" s="14"/>
      <c r="QIJ109" s="14"/>
      <c r="QIK109" s="14"/>
      <c r="QIL109" s="14"/>
      <c r="QIM109" s="14"/>
      <c r="QIN109" s="14"/>
      <c r="QIO109" s="14"/>
      <c r="QIP109" s="14"/>
      <c r="QIQ109" s="14"/>
      <c r="QIR109" s="14"/>
      <c r="QIS109" s="14"/>
      <c r="QIT109" s="14"/>
      <c r="QIU109" s="14"/>
      <c r="QIV109" s="14"/>
      <c r="QIW109" s="14"/>
      <c r="QIX109" s="14"/>
      <c r="QIY109" s="14"/>
      <c r="QIZ109" s="14"/>
      <c r="QJA109" s="14"/>
      <c r="QJB109" s="14"/>
      <c r="QJC109" s="14"/>
      <c r="QJD109" s="14"/>
      <c r="QJE109" s="14"/>
      <c r="QJF109" s="14"/>
      <c r="QJG109" s="14"/>
      <c r="QJH109" s="14"/>
      <c r="QJI109" s="14"/>
      <c r="QJJ109" s="14"/>
      <c r="QJK109" s="14"/>
      <c r="QJL109" s="14"/>
      <c r="QJM109" s="14"/>
      <c r="QJN109" s="14"/>
      <c r="QJO109" s="14"/>
      <c r="QJP109" s="14"/>
      <c r="QJQ109" s="14"/>
      <c r="QJR109" s="14"/>
      <c r="QJS109" s="14"/>
      <c r="QJT109" s="14"/>
      <c r="QJU109" s="14"/>
      <c r="QJV109" s="14"/>
      <c r="QJW109" s="14"/>
      <c r="QJX109" s="14"/>
      <c r="QJY109" s="14"/>
      <c r="QJZ109" s="14"/>
      <c r="QKA109" s="14"/>
      <c r="QKB109" s="14"/>
      <c r="QKC109" s="14"/>
      <c r="QKD109" s="14"/>
      <c r="QKE109" s="14"/>
      <c r="QKF109" s="14"/>
      <c r="QKG109" s="14"/>
      <c r="QKH109" s="14"/>
      <c r="QKI109" s="14"/>
      <c r="QKJ109" s="14"/>
      <c r="QKK109" s="14"/>
      <c r="QKL109" s="14"/>
      <c r="QKM109" s="14"/>
      <c r="QKN109" s="14"/>
      <c r="QKO109" s="14"/>
      <c r="QKP109" s="14"/>
      <c r="QKQ109" s="14"/>
      <c r="QKR109" s="14"/>
      <c r="QKS109" s="14"/>
      <c r="QKT109" s="14"/>
      <c r="QKU109" s="14"/>
      <c r="QKV109" s="14"/>
      <c r="QKW109" s="14"/>
      <c r="QKX109" s="14"/>
      <c r="QKY109" s="14"/>
      <c r="QKZ109" s="14"/>
      <c r="QLA109" s="14"/>
      <c r="QLB109" s="14"/>
      <c r="QLC109" s="14"/>
      <c r="QLD109" s="14"/>
      <c r="QLE109" s="14"/>
      <c r="QLF109" s="14"/>
      <c r="QLG109" s="14"/>
      <c r="QLH109" s="14"/>
      <c r="QLI109" s="14"/>
      <c r="QLJ109" s="14"/>
      <c r="QLK109" s="14"/>
      <c r="QLL109" s="14"/>
      <c r="QLM109" s="14"/>
      <c r="QLN109" s="14"/>
      <c r="QLO109" s="14"/>
      <c r="QLP109" s="14"/>
      <c r="QLQ109" s="14"/>
      <c r="QLR109" s="14"/>
      <c r="QLS109" s="14"/>
      <c r="QLT109" s="14"/>
      <c r="QLU109" s="14"/>
      <c r="QLV109" s="14"/>
      <c r="QLW109" s="14"/>
      <c r="QLX109" s="14"/>
      <c r="QLY109" s="14"/>
      <c r="QLZ109" s="14"/>
      <c r="QMA109" s="14"/>
      <c r="QMB109" s="14"/>
      <c r="QMC109" s="14"/>
      <c r="QMD109" s="14"/>
      <c r="QME109" s="14"/>
      <c r="QMF109" s="14"/>
      <c r="QMG109" s="14"/>
      <c r="QMH109" s="14"/>
      <c r="QMI109" s="14"/>
      <c r="QMJ109" s="14"/>
      <c r="QMK109" s="14"/>
      <c r="QML109" s="14"/>
      <c r="QMM109" s="14"/>
      <c r="QMN109" s="14"/>
      <c r="QMO109" s="14"/>
      <c r="QMP109" s="14"/>
      <c r="QMQ109" s="14"/>
      <c r="QMR109" s="14"/>
      <c r="QMS109" s="14"/>
      <c r="QMT109" s="14"/>
      <c r="QMU109" s="14"/>
      <c r="QMV109" s="14"/>
      <c r="QMW109" s="14"/>
      <c r="QMX109" s="14"/>
      <c r="QMY109" s="14"/>
      <c r="QMZ109" s="14"/>
      <c r="QNA109" s="14"/>
      <c r="QNB109" s="14"/>
      <c r="QNC109" s="14"/>
      <c r="QND109" s="14"/>
      <c r="QNE109" s="14"/>
      <c r="QNF109" s="14"/>
      <c r="QNG109" s="14"/>
      <c r="QNH109" s="14"/>
      <c r="QNI109" s="14"/>
      <c r="QNJ109" s="14"/>
      <c r="QNK109" s="14"/>
      <c r="QNL109" s="14"/>
      <c r="QNM109" s="14"/>
      <c r="QNN109" s="14"/>
      <c r="QNO109" s="14"/>
      <c r="QNP109" s="14"/>
      <c r="QNQ109" s="14"/>
      <c r="QNR109" s="14"/>
      <c r="QNS109" s="14"/>
      <c r="QNT109" s="14"/>
      <c r="QNU109" s="14"/>
      <c r="QNV109" s="14"/>
      <c r="QNW109" s="14"/>
      <c r="QNX109" s="14"/>
      <c r="QNY109" s="14"/>
      <c r="QNZ109" s="14"/>
      <c r="QOA109" s="14"/>
      <c r="QOB109" s="14"/>
      <c r="QOC109" s="14"/>
      <c r="QOD109" s="14"/>
      <c r="QOE109" s="14"/>
      <c r="QOF109" s="14"/>
      <c r="QOG109" s="14"/>
      <c r="QOH109" s="14"/>
      <c r="QOI109" s="14"/>
      <c r="QOJ109" s="14"/>
      <c r="QOK109" s="14"/>
      <c r="QOL109" s="14"/>
      <c r="QOM109" s="14"/>
      <c r="QON109" s="14"/>
      <c r="QOO109" s="14"/>
      <c r="QOP109" s="14"/>
      <c r="QOQ109" s="14"/>
      <c r="QOR109" s="14"/>
      <c r="QOS109" s="14"/>
      <c r="QOT109" s="14"/>
      <c r="QOU109" s="14"/>
      <c r="QOV109" s="14"/>
      <c r="QOW109" s="14"/>
      <c r="QOX109" s="14"/>
      <c r="QOY109" s="14"/>
      <c r="QOZ109" s="14"/>
      <c r="QPA109" s="14"/>
      <c r="QPB109" s="14"/>
      <c r="QPC109" s="14"/>
      <c r="QPD109" s="14"/>
      <c r="QPE109" s="14"/>
      <c r="QPF109" s="14"/>
      <c r="QPG109" s="14"/>
      <c r="QPH109" s="14"/>
      <c r="QPI109" s="14"/>
      <c r="QPJ109" s="14"/>
      <c r="QPK109" s="14"/>
      <c r="QPL109" s="14"/>
      <c r="QPM109" s="14"/>
      <c r="QPN109" s="14"/>
      <c r="QPO109" s="14"/>
      <c r="QPP109" s="14"/>
      <c r="QPQ109" s="14"/>
      <c r="QPR109" s="14"/>
      <c r="QPS109" s="14"/>
      <c r="QPT109" s="14"/>
      <c r="QPU109" s="14"/>
      <c r="QPV109" s="14"/>
      <c r="QPW109" s="14"/>
      <c r="QPX109" s="14"/>
      <c r="QPY109" s="14"/>
      <c r="QPZ109" s="14"/>
      <c r="QQA109" s="14"/>
      <c r="QQB109" s="14"/>
      <c r="QQC109" s="14"/>
      <c r="QQD109" s="14"/>
      <c r="QQE109" s="14"/>
      <c r="QQF109" s="14"/>
      <c r="QQG109" s="14"/>
      <c r="QQH109" s="14"/>
      <c r="QQI109" s="14"/>
      <c r="QQJ109" s="14"/>
      <c r="QQK109" s="14"/>
      <c r="QQL109" s="14"/>
      <c r="QQM109" s="14"/>
      <c r="QQN109" s="14"/>
      <c r="QQO109" s="14"/>
      <c r="QQP109" s="14"/>
      <c r="QQQ109" s="14"/>
      <c r="QQR109" s="14"/>
      <c r="QQS109" s="14"/>
      <c r="QQT109" s="14"/>
      <c r="QQU109" s="14"/>
      <c r="QQV109" s="14"/>
      <c r="QQW109" s="14"/>
      <c r="QQX109" s="14"/>
      <c r="QQY109" s="14"/>
      <c r="QQZ109" s="14"/>
      <c r="QRA109" s="14"/>
      <c r="QRB109" s="14"/>
      <c r="QRC109" s="14"/>
      <c r="QRD109" s="14"/>
      <c r="QRE109" s="14"/>
      <c r="QRF109" s="14"/>
      <c r="QRG109" s="14"/>
      <c r="QRH109" s="14"/>
      <c r="QRI109" s="14"/>
      <c r="QRJ109" s="14"/>
      <c r="QRK109" s="14"/>
      <c r="QRL109" s="14"/>
      <c r="QRM109" s="14"/>
      <c r="QRN109" s="14"/>
      <c r="QRO109" s="14"/>
      <c r="QRP109" s="14"/>
      <c r="QRQ109" s="14"/>
      <c r="QRR109" s="14"/>
      <c r="QRS109" s="14"/>
      <c r="QRT109" s="14"/>
      <c r="QRU109" s="14"/>
      <c r="QRV109" s="14"/>
      <c r="QRW109" s="14"/>
      <c r="QRX109" s="14"/>
      <c r="QRY109" s="14"/>
      <c r="QRZ109" s="14"/>
      <c r="QSA109" s="14"/>
      <c r="QSB109" s="14"/>
      <c r="QSC109" s="14"/>
      <c r="QSD109" s="14"/>
      <c r="QSE109" s="14"/>
      <c r="QSF109" s="14"/>
      <c r="QSG109" s="14"/>
      <c r="QSH109" s="14"/>
      <c r="QSI109" s="14"/>
      <c r="QSJ109" s="14"/>
      <c r="QSK109" s="14"/>
      <c r="QSL109" s="14"/>
      <c r="QSM109" s="14"/>
      <c r="QSN109" s="14"/>
      <c r="QSO109" s="14"/>
      <c r="QSP109" s="14"/>
      <c r="QSQ109" s="14"/>
      <c r="QSR109" s="14"/>
      <c r="QSS109" s="14"/>
      <c r="QST109" s="14"/>
      <c r="QSU109" s="14"/>
      <c r="QSV109" s="14"/>
      <c r="QSW109" s="14"/>
      <c r="QSX109" s="14"/>
      <c r="QSY109" s="14"/>
      <c r="QSZ109" s="14"/>
      <c r="QTA109" s="14"/>
      <c r="QTB109" s="14"/>
      <c r="QTC109" s="14"/>
      <c r="QTD109" s="14"/>
      <c r="QTE109" s="14"/>
      <c r="QTF109" s="14"/>
      <c r="QTG109" s="14"/>
      <c r="QTH109" s="14"/>
      <c r="QTI109" s="14"/>
      <c r="QTJ109" s="14"/>
      <c r="QTK109" s="14"/>
      <c r="QTL109" s="14"/>
      <c r="QTM109" s="14"/>
      <c r="QTN109" s="14"/>
      <c r="QTO109" s="14"/>
      <c r="QTP109" s="14"/>
      <c r="QTQ109" s="14"/>
      <c r="QTR109" s="14"/>
      <c r="QTS109" s="14"/>
      <c r="QTT109" s="14"/>
      <c r="QTU109" s="14"/>
      <c r="QTV109" s="14"/>
      <c r="QTW109" s="14"/>
      <c r="QTX109" s="14"/>
      <c r="QTY109" s="14"/>
      <c r="QTZ109" s="14"/>
      <c r="QUA109" s="14"/>
      <c r="QUB109" s="14"/>
      <c r="QUC109" s="14"/>
      <c r="QUD109" s="14"/>
      <c r="QUE109" s="14"/>
      <c r="QUF109" s="14"/>
      <c r="QUG109" s="14"/>
      <c r="QUH109" s="14"/>
      <c r="QUI109" s="14"/>
      <c r="QUJ109" s="14"/>
      <c r="QUK109" s="14"/>
      <c r="QUL109" s="14"/>
      <c r="QUM109" s="14"/>
      <c r="QUN109" s="14"/>
      <c r="QUO109" s="14"/>
      <c r="QUP109" s="14"/>
      <c r="QUQ109" s="14"/>
      <c r="QUR109" s="14"/>
      <c r="QUS109" s="14"/>
      <c r="QUT109" s="14"/>
      <c r="QUU109" s="14"/>
      <c r="QUV109" s="14"/>
      <c r="QUW109" s="14"/>
      <c r="QUX109" s="14"/>
      <c r="QUY109" s="14"/>
      <c r="QUZ109" s="14"/>
      <c r="QVA109" s="14"/>
      <c r="QVB109" s="14"/>
      <c r="QVC109" s="14"/>
      <c r="QVD109" s="14"/>
      <c r="QVE109" s="14"/>
      <c r="QVF109" s="14"/>
      <c r="QVG109" s="14"/>
      <c r="QVH109" s="14"/>
      <c r="QVI109" s="14"/>
      <c r="QVJ109" s="14"/>
      <c r="QVK109" s="14"/>
      <c r="QVL109" s="14"/>
      <c r="QVM109" s="14"/>
      <c r="QVN109" s="14"/>
      <c r="QVO109" s="14"/>
      <c r="QVP109" s="14"/>
      <c r="QVQ109" s="14"/>
      <c r="QVR109" s="14"/>
      <c r="QVS109" s="14"/>
      <c r="QVT109" s="14"/>
      <c r="QVU109" s="14"/>
      <c r="QVV109" s="14"/>
      <c r="QVW109" s="14"/>
      <c r="QVX109" s="14"/>
      <c r="QVY109" s="14"/>
      <c r="QVZ109" s="14"/>
      <c r="QWA109" s="14"/>
      <c r="QWB109" s="14"/>
      <c r="QWC109" s="14"/>
      <c r="QWD109" s="14"/>
      <c r="QWE109" s="14"/>
      <c r="QWF109" s="14"/>
      <c r="QWG109" s="14"/>
      <c r="QWH109" s="14"/>
      <c r="QWI109" s="14"/>
      <c r="QWJ109" s="14"/>
      <c r="QWK109" s="14"/>
      <c r="QWL109" s="14"/>
      <c r="QWM109" s="14"/>
      <c r="QWN109" s="14"/>
      <c r="QWO109" s="14"/>
      <c r="QWP109" s="14"/>
      <c r="QWQ109" s="14"/>
      <c r="QWR109" s="14"/>
      <c r="QWS109" s="14"/>
      <c r="QWT109" s="14"/>
      <c r="QWU109" s="14"/>
      <c r="QWV109" s="14"/>
      <c r="QWW109" s="14"/>
      <c r="QWX109" s="14"/>
      <c r="QWY109" s="14"/>
      <c r="QWZ109" s="14"/>
      <c r="QXA109" s="14"/>
      <c r="QXB109" s="14"/>
      <c r="QXC109" s="14"/>
      <c r="QXD109" s="14"/>
      <c r="QXE109" s="14"/>
      <c r="QXF109" s="14"/>
      <c r="QXG109" s="14"/>
      <c r="QXH109" s="14"/>
      <c r="QXI109" s="14"/>
      <c r="QXJ109" s="14"/>
      <c r="QXK109" s="14"/>
      <c r="QXL109" s="14"/>
      <c r="QXM109" s="14"/>
      <c r="QXN109" s="14"/>
      <c r="QXO109" s="14"/>
      <c r="QXP109" s="14"/>
      <c r="QXQ109" s="14"/>
      <c r="QXR109" s="14"/>
      <c r="QXS109" s="14"/>
      <c r="QXT109" s="14"/>
      <c r="QXU109" s="14"/>
      <c r="QXV109" s="14"/>
      <c r="QXW109" s="14"/>
      <c r="QXX109" s="14"/>
      <c r="QXY109" s="14"/>
      <c r="QXZ109" s="14"/>
      <c r="QYA109" s="14"/>
      <c r="QYB109" s="14"/>
      <c r="QYC109" s="14"/>
      <c r="QYD109" s="14"/>
      <c r="QYE109" s="14"/>
      <c r="QYF109" s="14"/>
      <c r="QYG109" s="14"/>
      <c r="QYH109" s="14"/>
      <c r="QYI109" s="14"/>
      <c r="QYJ109" s="14"/>
      <c r="QYK109" s="14"/>
      <c r="QYL109" s="14"/>
      <c r="QYM109" s="14"/>
      <c r="QYN109" s="14"/>
      <c r="QYO109" s="14"/>
      <c r="QYP109" s="14"/>
      <c r="QYQ109" s="14"/>
      <c r="QYR109" s="14"/>
      <c r="QYS109" s="14"/>
      <c r="QYT109" s="14"/>
      <c r="QYU109" s="14"/>
      <c r="QYV109" s="14"/>
      <c r="QYW109" s="14"/>
      <c r="QYX109" s="14"/>
      <c r="QYY109" s="14"/>
      <c r="QYZ109" s="14"/>
      <c r="QZA109" s="14"/>
      <c r="QZB109" s="14"/>
      <c r="QZC109" s="14"/>
      <c r="QZD109" s="14"/>
      <c r="QZE109" s="14"/>
      <c r="QZF109" s="14"/>
      <c r="QZG109" s="14"/>
      <c r="QZH109" s="14"/>
      <c r="QZI109" s="14"/>
      <c r="QZJ109" s="14"/>
      <c r="QZK109" s="14"/>
      <c r="QZL109" s="14"/>
      <c r="QZM109" s="14"/>
      <c r="QZN109" s="14"/>
      <c r="QZO109" s="14"/>
      <c r="QZP109" s="14"/>
      <c r="QZQ109" s="14"/>
      <c r="QZR109" s="14"/>
      <c r="QZS109" s="14"/>
      <c r="QZT109" s="14"/>
      <c r="QZU109" s="14"/>
      <c r="QZV109" s="14"/>
      <c r="QZW109" s="14"/>
      <c r="QZX109" s="14"/>
      <c r="QZY109" s="14"/>
      <c r="QZZ109" s="14"/>
      <c r="RAA109" s="14"/>
      <c r="RAB109" s="14"/>
      <c r="RAC109" s="14"/>
      <c r="RAD109" s="14"/>
      <c r="RAE109" s="14"/>
      <c r="RAF109" s="14"/>
      <c r="RAG109" s="14"/>
      <c r="RAH109" s="14"/>
      <c r="RAI109" s="14"/>
      <c r="RAJ109" s="14"/>
      <c r="RAK109" s="14"/>
      <c r="RAL109" s="14"/>
      <c r="RAM109" s="14"/>
      <c r="RAN109" s="14"/>
      <c r="RAO109" s="14"/>
      <c r="RAP109" s="14"/>
      <c r="RAQ109" s="14"/>
      <c r="RAR109" s="14"/>
      <c r="RAS109" s="14"/>
      <c r="RAT109" s="14"/>
      <c r="RAU109" s="14"/>
      <c r="RAV109" s="14"/>
      <c r="RAW109" s="14"/>
      <c r="RAX109" s="14"/>
      <c r="RAY109" s="14"/>
      <c r="RAZ109" s="14"/>
      <c r="RBA109" s="14"/>
      <c r="RBB109" s="14"/>
      <c r="RBC109" s="14"/>
      <c r="RBD109" s="14"/>
      <c r="RBE109" s="14"/>
      <c r="RBF109" s="14"/>
      <c r="RBG109" s="14"/>
      <c r="RBH109" s="14"/>
      <c r="RBI109" s="14"/>
      <c r="RBJ109" s="14"/>
      <c r="RBK109" s="14"/>
      <c r="RBL109" s="14"/>
      <c r="RBM109" s="14"/>
      <c r="RBN109" s="14"/>
      <c r="RBO109" s="14"/>
      <c r="RBP109" s="14"/>
      <c r="RBQ109" s="14"/>
      <c r="RBR109" s="14"/>
      <c r="RBS109" s="14"/>
      <c r="RBT109" s="14"/>
      <c r="RBU109" s="14"/>
      <c r="RBV109" s="14"/>
      <c r="RBW109" s="14"/>
      <c r="RBX109" s="14"/>
      <c r="RBY109" s="14"/>
      <c r="RBZ109" s="14"/>
      <c r="RCA109" s="14"/>
      <c r="RCB109" s="14"/>
      <c r="RCC109" s="14"/>
      <c r="RCD109" s="14"/>
      <c r="RCE109" s="14"/>
      <c r="RCF109" s="14"/>
      <c r="RCG109" s="14"/>
      <c r="RCH109" s="14"/>
      <c r="RCI109" s="14"/>
      <c r="RCJ109" s="14"/>
      <c r="RCK109" s="14"/>
      <c r="RCL109" s="14"/>
      <c r="RCM109" s="14"/>
      <c r="RCN109" s="14"/>
      <c r="RCO109" s="14"/>
      <c r="RCP109" s="14"/>
      <c r="RCQ109" s="14"/>
      <c r="RCR109" s="14"/>
      <c r="RCS109" s="14"/>
      <c r="RCT109" s="14"/>
      <c r="RCU109" s="14"/>
      <c r="RCV109" s="14"/>
      <c r="RCW109" s="14"/>
      <c r="RCX109" s="14"/>
      <c r="RCY109" s="14"/>
      <c r="RCZ109" s="14"/>
      <c r="RDA109" s="14"/>
      <c r="RDB109" s="14"/>
      <c r="RDC109" s="14"/>
      <c r="RDD109" s="14"/>
      <c r="RDE109" s="14"/>
      <c r="RDF109" s="14"/>
      <c r="RDG109" s="14"/>
      <c r="RDH109" s="14"/>
      <c r="RDI109" s="14"/>
      <c r="RDJ109" s="14"/>
      <c r="RDK109" s="14"/>
      <c r="RDL109" s="14"/>
      <c r="RDM109" s="14"/>
      <c r="RDN109" s="14"/>
      <c r="RDO109" s="14"/>
      <c r="RDP109" s="14"/>
      <c r="RDQ109" s="14"/>
      <c r="RDR109" s="14"/>
      <c r="RDS109" s="14"/>
      <c r="RDT109" s="14"/>
      <c r="RDU109" s="14"/>
      <c r="RDV109" s="14"/>
      <c r="RDW109" s="14"/>
      <c r="RDX109" s="14"/>
      <c r="RDY109" s="14"/>
      <c r="RDZ109" s="14"/>
      <c r="REA109" s="14"/>
      <c r="REB109" s="14"/>
      <c r="REC109" s="14"/>
      <c r="RED109" s="14"/>
      <c r="REE109" s="14"/>
      <c r="REF109" s="14"/>
      <c r="REG109" s="14"/>
      <c r="REH109" s="14"/>
      <c r="REI109" s="14"/>
      <c r="REJ109" s="14"/>
      <c r="REK109" s="14"/>
      <c r="REL109" s="14"/>
      <c r="REM109" s="14"/>
      <c r="REN109" s="14"/>
      <c r="REO109" s="14"/>
      <c r="REP109" s="14"/>
      <c r="REQ109" s="14"/>
      <c r="RER109" s="14"/>
      <c r="RES109" s="14"/>
      <c r="RET109" s="14"/>
      <c r="REU109" s="14"/>
      <c r="REV109" s="14"/>
      <c r="REW109" s="14"/>
      <c r="REX109" s="14"/>
      <c r="REY109" s="14"/>
      <c r="REZ109" s="14"/>
      <c r="RFA109" s="14"/>
      <c r="RFB109" s="14"/>
      <c r="RFC109" s="14"/>
      <c r="RFD109" s="14"/>
      <c r="RFE109" s="14"/>
      <c r="RFF109" s="14"/>
      <c r="RFG109" s="14"/>
      <c r="RFH109" s="14"/>
      <c r="RFI109" s="14"/>
      <c r="RFJ109" s="14"/>
      <c r="RFK109" s="14"/>
      <c r="RFL109" s="14"/>
      <c r="RFM109" s="14"/>
      <c r="RFN109" s="14"/>
      <c r="RFO109" s="14"/>
      <c r="RFP109" s="14"/>
      <c r="RFQ109" s="14"/>
      <c r="RFR109" s="14"/>
      <c r="RFS109" s="14"/>
      <c r="RFT109" s="14"/>
      <c r="RFU109" s="14"/>
      <c r="RFV109" s="14"/>
      <c r="RFW109" s="14"/>
      <c r="RFX109" s="14"/>
      <c r="RFY109" s="14"/>
      <c r="RFZ109" s="14"/>
      <c r="RGA109" s="14"/>
      <c r="RGB109" s="14"/>
      <c r="RGC109" s="14"/>
      <c r="RGD109" s="14"/>
      <c r="RGE109" s="14"/>
      <c r="RGF109" s="14"/>
      <c r="RGG109" s="14"/>
      <c r="RGH109" s="14"/>
      <c r="RGI109" s="14"/>
      <c r="RGJ109" s="14"/>
      <c r="RGK109" s="14"/>
      <c r="RGL109" s="14"/>
      <c r="RGM109" s="14"/>
      <c r="RGN109" s="14"/>
      <c r="RGO109" s="14"/>
      <c r="RGP109" s="14"/>
      <c r="RGQ109" s="14"/>
      <c r="RGR109" s="14"/>
      <c r="RGS109" s="14"/>
      <c r="RGT109" s="14"/>
      <c r="RGU109" s="14"/>
      <c r="RGV109" s="14"/>
      <c r="RGW109" s="14"/>
      <c r="RGX109" s="14"/>
      <c r="RGY109" s="14"/>
      <c r="RGZ109" s="14"/>
      <c r="RHA109" s="14"/>
      <c r="RHB109" s="14"/>
      <c r="RHC109" s="14"/>
      <c r="RHD109" s="14"/>
      <c r="RHE109" s="14"/>
      <c r="RHF109" s="14"/>
      <c r="RHG109" s="14"/>
      <c r="RHH109" s="14"/>
      <c r="RHI109" s="14"/>
      <c r="RHJ109" s="14"/>
      <c r="RHK109" s="14"/>
      <c r="RHL109" s="14"/>
      <c r="RHM109" s="14"/>
      <c r="RHN109" s="14"/>
      <c r="RHO109" s="14"/>
      <c r="RHP109" s="14"/>
      <c r="RHQ109" s="14"/>
      <c r="RHR109" s="14"/>
      <c r="RHS109" s="14"/>
      <c r="RHT109" s="14"/>
      <c r="RHU109" s="14"/>
      <c r="RHV109" s="14"/>
      <c r="RHW109" s="14"/>
      <c r="RHX109" s="14"/>
      <c r="RHY109" s="14"/>
      <c r="RHZ109" s="14"/>
      <c r="RIA109" s="14"/>
      <c r="RIB109" s="14"/>
      <c r="RIC109" s="14"/>
      <c r="RID109" s="14"/>
      <c r="RIE109" s="14"/>
      <c r="RIF109" s="14"/>
      <c r="RIG109" s="14"/>
      <c r="RIH109" s="14"/>
      <c r="RII109" s="14"/>
      <c r="RIJ109" s="14"/>
      <c r="RIK109" s="14"/>
      <c r="RIL109" s="14"/>
      <c r="RIM109" s="14"/>
      <c r="RIN109" s="14"/>
      <c r="RIO109" s="14"/>
      <c r="RIP109" s="14"/>
      <c r="RIQ109" s="14"/>
      <c r="RIR109" s="14"/>
      <c r="RIS109" s="14"/>
      <c r="RIT109" s="14"/>
      <c r="RIU109" s="14"/>
      <c r="RIV109" s="14"/>
      <c r="RIW109" s="14"/>
      <c r="RIX109" s="14"/>
      <c r="RIY109" s="14"/>
      <c r="RIZ109" s="14"/>
      <c r="RJA109" s="14"/>
      <c r="RJB109" s="14"/>
      <c r="RJC109" s="14"/>
      <c r="RJD109" s="14"/>
      <c r="RJE109" s="14"/>
      <c r="RJF109" s="14"/>
      <c r="RJG109" s="14"/>
      <c r="RJH109" s="14"/>
      <c r="RJI109" s="14"/>
      <c r="RJJ109" s="14"/>
      <c r="RJK109" s="14"/>
      <c r="RJL109" s="14"/>
      <c r="RJM109" s="14"/>
      <c r="RJN109" s="14"/>
      <c r="RJO109" s="14"/>
      <c r="RJP109" s="14"/>
      <c r="RJQ109" s="14"/>
      <c r="RJR109" s="14"/>
      <c r="RJS109" s="14"/>
      <c r="RJT109" s="14"/>
      <c r="RJU109" s="14"/>
      <c r="RJV109" s="14"/>
      <c r="RJW109" s="14"/>
      <c r="RJX109" s="14"/>
      <c r="RJY109" s="14"/>
      <c r="RJZ109" s="14"/>
      <c r="RKA109" s="14"/>
      <c r="RKB109" s="14"/>
      <c r="RKC109" s="14"/>
      <c r="RKD109" s="14"/>
      <c r="RKE109" s="14"/>
      <c r="RKF109" s="14"/>
      <c r="RKG109" s="14"/>
      <c r="RKH109" s="14"/>
      <c r="RKI109" s="14"/>
      <c r="RKJ109" s="14"/>
      <c r="RKK109" s="14"/>
      <c r="RKL109" s="14"/>
      <c r="RKM109" s="14"/>
      <c r="RKN109" s="14"/>
      <c r="RKO109" s="14"/>
      <c r="RKP109" s="14"/>
      <c r="RKQ109" s="14"/>
      <c r="RKR109" s="14"/>
      <c r="RKS109" s="14"/>
      <c r="RKT109" s="14"/>
      <c r="RKU109" s="14"/>
      <c r="RKV109" s="14"/>
      <c r="RKW109" s="14"/>
      <c r="RKX109" s="14"/>
      <c r="RKY109" s="14"/>
      <c r="RKZ109" s="14"/>
      <c r="RLA109" s="14"/>
      <c r="RLB109" s="14"/>
      <c r="RLC109" s="14"/>
      <c r="RLD109" s="14"/>
      <c r="RLE109" s="14"/>
      <c r="RLF109" s="14"/>
      <c r="RLG109" s="14"/>
      <c r="RLH109" s="14"/>
      <c r="RLI109" s="14"/>
      <c r="RLJ109" s="14"/>
      <c r="RLK109" s="14"/>
      <c r="RLL109" s="14"/>
      <c r="RLM109" s="14"/>
      <c r="RLN109" s="14"/>
      <c r="RLO109" s="14"/>
      <c r="RLP109" s="14"/>
      <c r="RLQ109" s="14"/>
      <c r="RLR109" s="14"/>
      <c r="RLS109" s="14"/>
      <c r="RLT109" s="14"/>
      <c r="RLU109" s="14"/>
      <c r="RLV109" s="14"/>
      <c r="RLW109" s="14"/>
      <c r="RLX109" s="14"/>
      <c r="RLY109" s="14"/>
      <c r="RLZ109" s="14"/>
      <c r="RMA109" s="14"/>
      <c r="RMB109" s="14"/>
      <c r="RMC109" s="14"/>
      <c r="RMD109" s="14"/>
      <c r="RME109" s="14"/>
      <c r="RMF109" s="14"/>
      <c r="RMG109" s="14"/>
      <c r="RMH109" s="14"/>
      <c r="RMI109" s="14"/>
      <c r="RMJ109" s="14"/>
      <c r="RMK109" s="14"/>
      <c r="RML109" s="14"/>
      <c r="RMM109" s="14"/>
      <c r="RMN109" s="14"/>
      <c r="RMO109" s="14"/>
      <c r="RMP109" s="14"/>
      <c r="RMQ109" s="14"/>
      <c r="RMR109" s="14"/>
      <c r="RMS109" s="14"/>
      <c r="RMT109" s="14"/>
      <c r="RMU109" s="14"/>
      <c r="RMV109" s="14"/>
      <c r="RMW109" s="14"/>
      <c r="RMX109" s="14"/>
      <c r="RMY109" s="14"/>
      <c r="RMZ109" s="14"/>
      <c r="RNA109" s="14"/>
      <c r="RNB109" s="14"/>
      <c r="RNC109" s="14"/>
      <c r="RND109" s="14"/>
      <c r="RNE109" s="14"/>
      <c r="RNF109" s="14"/>
      <c r="RNG109" s="14"/>
      <c r="RNH109" s="14"/>
      <c r="RNI109" s="14"/>
      <c r="RNJ109" s="14"/>
      <c r="RNK109" s="14"/>
      <c r="RNL109" s="14"/>
      <c r="RNM109" s="14"/>
      <c r="RNN109" s="14"/>
      <c r="RNO109" s="14"/>
      <c r="RNP109" s="14"/>
      <c r="RNQ109" s="14"/>
      <c r="RNR109" s="14"/>
      <c r="RNS109" s="14"/>
      <c r="RNT109" s="14"/>
      <c r="RNU109" s="14"/>
      <c r="RNV109" s="14"/>
      <c r="RNW109" s="14"/>
      <c r="RNX109" s="14"/>
      <c r="RNY109" s="14"/>
      <c r="RNZ109" s="14"/>
      <c r="ROA109" s="14"/>
      <c r="ROB109" s="14"/>
      <c r="ROC109" s="14"/>
      <c r="ROD109" s="14"/>
      <c r="ROE109" s="14"/>
      <c r="ROF109" s="14"/>
      <c r="ROG109" s="14"/>
      <c r="ROH109" s="14"/>
      <c r="ROI109" s="14"/>
      <c r="ROJ109" s="14"/>
      <c r="ROK109" s="14"/>
      <c r="ROL109" s="14"/>
      <c r="ROM109" s="14"/>
      <c r="RON109" s="14"/>
      <c r="ROO109" s="14"/>
      <c r="ROP109" s="14"/>
      <c r="ROQ109" s="14"/>
      <c r="ROR109" s="14"/>
      <c r="ROS109" s="14"/>
      <c r="ROT109" s="14"/>
      <c r="ROU109" s="14"/>
      <c r="ROV109" s="14"/>
      <c r="ROW109" s="14"/>
      <c r="ROX109" s="14"/>
      <c r="ROY109" s="14"/>
      <c r="ROZ109" s="14"/>
      <c r="RPA109" s="14"/>
      <c r="RPB109" s="14"/>
      <c r="RPC109" s="14"/>
      <c r="RPD109" s="14"/>
      <c r="RPE109" s="14"/>
      <c r="RPF109" s="14"/>
      <c r="RPG109" s="14"/>
      <c r="RPH109" s="14"/>
      <c r="RPI109" s="14"/>
      <c r="RPJ109" s="14"/>
      <c r="RPK109" s="14"/>
      <c r="RPL109" s="14"/>
      <c r="RPM109" s="14"/>
      <c r="RPN109" s="14"/>
      <c r="RPO109" s="14"/>
      <c r="RPP109" s="14"/>
      <c r="RPQ109" s="14"/>
      <c r="RPR109" s="14"/>
      <c r="RPS109" s="14"/>
      <c r="RPT109" s="14"/>
      <c r="RPU109" s="14"/>
      <c r="RPV109" s="14"/>
      <c r="RPW109" s="14"/>
      <c r="RPX109" s="14"/>
      <c r="RPY109" s="14"/>
      <c r="RPZ109" s="14"/>
      <c r="RQA109" s="14"/>
      <c r="RQB109" s="14"/>
      <c r="RQC109" s="14"/>
      <c r="RQD109" s="14"/>
      <c r="RQE109" s="14"/>
      <c r="RQF109" s="14"/>
      <c r="RQG109" s="14"/>
      <c r="RQH109" s="14"/>
      <c r="RQI109" s="14"/>
      <c r="RQJ109" s="14"/>
      <c r="RQK109" s="14"/>
      <c r="RQL109" s="14"/>
      <c r="RQM109" s="14"/>
      <c r="RQN109" s="14"/>
      <c r="RQO109" s="14"/>
      <c r="RQP109" s="14"/>
      <c r="RQQ109" s="14"/>
      <c r="RQR109" s="14"/>
      <c r="RQS109" s="14"/>
      <c r="RQT109" s="14"/>
      <c r="RQU109" s="14"/>
      <c r="RQV109" s="14"/>
      <c r="RQW109" s="14"/>
      <c r="RQX109" s="14"/>
      <c r="RQY109" s="14"/>
      <c r="RQZ109" s="14"/>
      <c r="RRA109" s="14"/>
      <c r="RRB109" s="14"/>
      <c r="RRC109" s="14"/>
      <c r="RRD109" s="14"/>
      <c r="RRE109" s="14"/>
      <c r="RRF109" s="14"/>
      <c r="RRG109" s="14"/>
      <c r="RRH109" s="14"/>
      <c r="RRI109" s="14"/>
      <c r="RRJ109" s="14"/>
      <c r="RRK109" s="14"/>
      <c r="RRL109" s="14"/>
      <c r="RRM109" s="14"/>
      <c r="RRN109" s="14"/>
      <c r="RRO109" s="14"/>
      <c r="RRP109" s="14"/>
      <c r="RRQ109" s="14"/>
      <c r="RRR109" s="14"/>
      <c r="RRS109" s="14"/>
      <c r="RRT109" s="14"/>
      <c r="RRU109" s="14"/>
      <c r="RRV109" s="14"/>
      <c r="RRW109" s="14"/>
      <c r="RRX109" s="14"/>
      <c r="RRY109" s="14"/>
      <c r="RRZ109" s="14"/>
      <c r="RSA109" s="14"/>
      <c r="RSB109" s="14"/>
      <c r="RSC109" s="14"/>
      <c r="RSD109" s="14"/>
      <c r="RSE109" s="14"/>
      <c r="RSF109" s="14"/>
      <c r="RSG109" s="14"/>
      <c r="RSH109" s="14"/>
      <c r="RSI109" s="14"/>
      <c r="RSJ109" s="14"/>
      <c r="RSK109" s="14"/>
      <c r="RSL109" s="14"/>
      <c r="RSM109" s="14"/>
      <c r="RSN109" s="14"/>
      <c r="RSO109" s="14"/>
      <c r="RSP109" s="14"/>
      <c r="RSQ109" s="14"/>
      <c r="RSR109" s="14"/>
      <c r="RSS109" s="14"/>
      <c r="RST109" s="14"/>
      <c r="RSU109" s="14"/>
      <c r="RSV109" s="14"/>
      <c r="RSW109" s="14"/>
      <c r="RSX109" s="14"/>
      <c r="RSY109" s="14"/>
      <c r="RSZ109" s="14"/>
      <c r="RTA109" s="14"/>
      <c r="RTB109" s="14"/>
      <c r="RTC109" s="14"/>
      <c r="RTD109" s="14"/>
      <c r="RTE109" s="14"/>
      <c r="RTF109" s="14"/>
      <c r="RTG109" s="14"/>
      <c r="RTH109" s="14"/>
      <c r="RTI109" s="14"/>
      <c r="RTJ109" s="14"/>
      <c r="RTK109" s="14"/>
      <c r="RTL109" s="14"/>
      <c r="RTM109" s="14"/>
      <c r="RTN109" s="14"/>
      <c r="RTO109" s="14"/>
      <c r="RTP109" s="14"/>
      <c r="RTQ109" s="14"/>
      <c r="RTR109" s="14"/>
      <c r="RTS109" s="14"/>
      <c r="RTT109" s="14"/>
      <c r="RTU109" s="14"/>
      <c r="RTV109" s="14"/>
      <c r="RTW109" s="14"/>
      <c r="RTX109" s="14"/>
      <c r="RTY109" s="14"/>
      <c r="RTZ109" s="14"/>
      <c r="RUA109" s="14"/>
      <c r="RUB109" s="14"/>
      <c r="RUC109" s="14"/>
      <c r="RUD109" s="14"/>
      <c r="RUE109" s="14"/>
      <c r="RUF109" s="14"/>
      <c r="RUG109" s="14"/>
      <c r="RUH109" s="14"/>
      <c r="RUI109" s="14"/>
      <c r="RUJ109" s="14"/>
      <c r="RUK109" s="14"/>
      <c r="RUL109" s="14"/>
      <c r="RUM109" s="14"/>
      <c r="RUN109" s="14"/>
      <c r="RUO109" s="14"/>
      <c r="RUP109" s="14"/>
      <c r="RUQ109" s="14"/>
      <c r="RUR109" s="14"/>
      <c r="RUS109" s="14"/>
      <c r="RUT109" s="14"/>
      <c r="RUU109" s="14"/>
      <c r="RUV109" s="14"/>
      <c r="RUW109" s="14"/>
      <c r="RUX109" s="14"/>
      <c r="RUY109" s="14"/>
      <c r="RUZ109" s="14"/>
      <c r="RVA109" s="14"/>
      <c r="RVB109" s="14"/>
      <c r="RVC109" s="14"/>
      <c r="RVD109" s="14"/>
      <c r="RVE109" s="14"/>
      <c r="RVF109" s="14"/>
      <c r="RVG109" s="14"/>
      <c r="RVH109" s="14"/>
      <c r="RVI109" s="14"/>
      <c r="RVJ109" s="14"/>
      <c r="RVK109" s="14"/>
      <c r="RVL109" s="14"/>
      <c r="RVM109" s="14"/>
      <c r="RVN109" s="14"/>
      <c r="RVO109" s="14"/>
      <c r="RVP109" s="14"/>
      <c r="RVQ109" s="14"/>
      <c r="RVR109" s="14"/>
      <c r="RVS109" s="14"/>
      <c r="RVT109" s="14"/>
      <c r="RVU109" s="14"/>
      <c r="RVV109" s="14"/>
      <c r="RVW109" s="14"/>
      <c r="RVX109" s="14"/>
      <c r="RVY109" s="14"/>
      <c r="RVZ109" s="14"/>
      <c r="RWA109" s="14"/>
      <c r="RWB109" s="14"/>
      <c r="RWC109" s="14"/>
      <c r="RWD109" s="14"/>
      <c r="RWE109" s="14"/>
      <c r="RWF109" s="14"/>
      <c r="RWG109" s="14"/>
      <c r="RWH109" s="14"/>
      <c r="RWI109" s="14"/>
      <c r="RWJ109" s="14"/>
      <c r="RWK109" s="14"/>
      <c r="RWL109" s="14"/>
      <c r="RWM109" s="14"/>
      <c r="RWN109" s="14"/>
      <c r="RWO109" s="14"/>
      <c r="RWP109" s="14"/>
      <c r="RWQ109" s="14"/>
      <c r="RWR109" s="14"/>
      <c r="RWS109" s="14"/>
      <c r="RWT109" s="14"/>
      <c r="RWU109" s="14"/>
      <c r="RWV109" s="14"/>
      <c r="RWW109" s="14"/>
      <c r="RWX109" s="14"/>
      <c r="RWY109" s="14"/>
      <c r="RWZ109" s="14"/>
      <c r="RXA109" s="14"/>
      <c r="RXB109" s="14"/>
      <c r="RXC109" s="14"/>
      <c r="RXD109" s="14"/>
      <c r="RXE109" s="14"/>
      <c r="RXF109" s="14"/>
      <c r="RXG109" s="14"/>
      <c r="RXH109" s="14"/>
      <c r="RXI109" s="14"/>
      <c r="RXJ109" s="14"/>
      <c r="RXK109" s="14"/>
      <c r="RXL109" s="14"/>
      <c r="RXM109" s="14"/>
      <c r="RXN109" s="14"/>
      <c r="RXO109" s="14"/>
      <c r="RXP109" s="14"/>
      <c r="RXQ109" s="14"/>
      <c r="RXR109" s="14"/>
      <c r="RXS109" s="14"/>
      <c r="RXT109" s="14"/>
      <c r="RXU109" s="14"/>
      <c r="RXV109" s="14"/>
      <c r="RXW109" s="14"/>
      <c r="RXX109" s="14"/>
      <c r="RXY109" s="14"/>
      <c r="RXZ109" s="14"/>
      <c r="RYA109" s="14"/>
      <c r="RYB109" s="14"/>
      <c r="RYC109" s="14"/>
      <c r="RYD109" s="14"/>
      <c r="RYE109" s="14"/>
      <c r="RYF109" s="14"/>
      <c r="RYG109" s="14"/>
      <c r="RYH109" s="14"/>
      <c r="RYI109" s="14"/>
      <c r="RYJ109" s="14"/>
      <c r="RYK109" s="14"/>
      <c r="RYL109" s="14"/>
      <c r="RYM109" s="14"/>
      <c r="RYN109" s="14"/>
      <c r="RYO109" s="14"/>
      <c r="RYP109" s="14"/>
      <c r="RYQ109" s="14"/>
      <c r="RYR109" s="14"/>
      <c r="RYS109" s="14"/>
      <c r="RYT109" s="14"/>
      <c r="RYU109" s="14"/>
      <c r="RYV109" s="14"/>
      <c r="RYW109" s="14"/>
      <c r="RYX109" s="14"/>
      <c r="RYY109" s="14"/>
      <c r="RYZ109" s="14"/>
      <c r="RZA109" s="14"/>
      <c r="RZB109" s="14"/>
      <c r="RZC109" s="14"/>
      <c r="RZD109" s="14"/>
      <c r="RZE109" s="14"/>
      <c r="RZF109" s="14"/>
      <c r="RZG109" s="14"/>
      <c r="RZH109" s="14"/>
      <c r="RZI109" s="14"/>
      <c r="RZJ109" s="14"/>
      <c r="RZK109" s="14"/>
      <c r="RZL109" s="14"/>
      <c r="RZM109" s="14"/>
      <c r="RZN109" s="14"/>
      <c r="RZO109" s="14"/>
      <c r="RZP109" s="14"/>
      <c r="RZQ109" s="14"/>
      <c r="RZR109" s="14"/>
      <c r="RZS109" s="14"/>
      <c r="RZT109" s="14"/>
      <c r="RZU109" s="14"/>
      <c r="RZV109" s="14"/>
      <c r="RZW109" s="14"/>
      <c r="RZX109" s="14"/>
      <c r="RZY109" s="14"/>
      <c r="RZZ109" s="14"/>
      <c r="SAA109" s="14"/>
      <c r="SAB109" s="14"/>
      <c r="SAC109" s="14"/>
      <c r="SAD109" s="14"/>
      <c r="SAE109" s="14"/>
      <c r="SAF109" s="14"/>
      <c r="SAG109" s="14"/>
      <c r="SAH109" s="14"/>
      <c r="SAI109" s="14"/>
      <c r="SAJ109" s="14"/>
      <c r="SAK109" s="14"/>
      <c r="SAL109" s="14"/>
      <c r="SAM109" s="14"/>
      <c r="SAN109" s="14"/>
      <c r="SAO109" s="14"/>
      <c r="SAP109" s="14"/>
      <c r="SAQ109" s="14"/>
      <c r="SAR109" s="14"/>
      <c r="SAS109" s="14"/>
      <c r="SAT109" s="14"/>
      <c r="SAU109" s="14"/>
      <c r="SAV109" s="14"/>
      <c r="SAW109" s="14"/>
      <c r="SAX109" s="14"/>
      <c r="SAY109" s="14"/>
      <c r="SAZ109" s="14"/>
      <c r="SBA109" s="14"/>
      <c r="SBB109" s="14"/>
      <c r="SBC109" s="14"/>
      <c r="SBD109" s="14"/>
      <c r="SBE109" s="14"/>
      <c r="SBF109" s="14"/>
      <c r="SBG109" s="14"/>
      <c r="SBH109" s="14"/>
      <c r="SBI109" s="14"/>
      <c r="SBJ109" s="14"/>
      <c r="SBK109" s="14"/>
      <c r="SBL109" s="14"/>
      <c r="SBM109" s="14"/>
      <c r="SBN109" s="14"/>
      <c r="SBO109" s="14"/>
      <c r="SBP109" s="14"/>
      <c r="SBQ109" s="14"/>
      <c r="SBR109" s="14"/>
      <c r="SBS109" s="14"/>
      <c r="SBT109" s="14"/>
      <c r="SBU109" s="14"/>
      <c r="SBV109" s="14"/>
      <c r="SBW109" s="14"/>
      <c r="SBX109" s="14"/>
      <c r="SBY109" s="14"/>
      <c r="SBZ109" s="14"/>
      <c r="SCA109" s="14"/>
      <c r="SCB109" s="14"/>
      <c r="SCC109" s="14"/>
      <c r="SCD109" s="14"/>
      <c r="SCE109" s="14"/>
      <c r="SCF109" s="14"/>
      <c r="SCG109" s="14"/>
      <c r="SCH109" s="14"/>
      <c r="SCI109" s="14"/>
      <c r="SCJ109" s="14"/>
      <c r="SCK109" s="14"/>
      <c r="SCL109" s="14"/>
      <c r="SCM109" s="14"/>
      <c r="SCN109" s="14"/>
      <c r="SCO109" s="14"/>
      <c r="SCP109" s="14"/>
      <c r="SCQ109" s="14"/>
      <c r="SCR109" s="14"/>
      <c r="SCS109" s="14"/>
      <c r="SCT109" s="14"/>
      <c r="SCU109" s="14"/>
      <c r="SCV109" s="14"/>
      <c r="SCW109" s="14"/>
      <c r="SCX109" s="14"/>
      <c r="SCY109" s="14"/>
      <c r="SCZ109" s="14"/>
      <c r="SDA109" s="14"/>
      <c r="SDB109" s="14"/>
      <c r="SDC109" s="14"/>
      <c r="SDD109" s="14"/>
      <c r="SDE109" s="14"/>
      <c r="SDF109" s="14"/>
      <c r="SDG109" s="14"/>
      <c r="SDH109" s="14"/>
      <c r="SDI109" s="14"/>
      <c r="SDJ109" s="14"/>
      <c r="SDK109" s="14"/>
      <c r="SDL109" s="14"/>
      <c r="SDM109" s="14"/>
      <c r="SDN109" s="14"/>
      <c r="SDO109" s="14"/>
      <c r="SDP109" s="14"/>
      <c r="SDQ109" s="14"/>
      <c r="SDR109" s="14"/>
      <c r="SDS109" s="14"/>
      <c r="SDT109" s="14"/>
      <c r="SDU109" s="14"/>
      <c r="SDV109" s="14"/>
      <c r="SDW109" s="14"/>
      <c r="SDX109" s="14"/>
      <c r="SDY109" s="14"/>
      <c r="SDZ109" s="14"/>
      <c r="SEA109" s="14"/>
      <c r="SEB109" s="14"/>
      <c r="SEC109" s="14"/>
      <c r="SED109" s="14"/>
      <c r="SEE109" s="14"/>
      <c r="SEF109" s="14"/>
      <c r="SEG109" s="14"/>
      <c r="SEH109" s="14"/>
      <c r="SEI109" s="14"/>
      <c r="SEJ109" s="14"/>
      <c r="SEK109" s="14"/>
      <c r="SEL109" s="14"/>
      <c r="SEM109" s="14"/>
      <c r="SEN109" s="14"/>
      <c r="SEO109" s="14"/>
      <c r="SEP109" s="14"/>
      <c r="SEQ109" s="14"/>
      <c r="SER109" s="14"/>
      <c r="SES109" s="14"/>
      <c r="SET109" s="14"/>
      <c r="SEU109" s="14"/>
      <c r="SEV109" s="14"/>
      <c r="SEW109" s="14"/>
      <c r="SEX109" s="14"/>
      <c r="SEY109" s="14"/>
      <c r="SEZ109" s="14"/>
      <c r="SFA109" s="14"/>
      <c r="SFB109" s="14"/>
      <c r="SFC109" s="14"/>
      <c r="SFD109" s="14"/>
      <c r="SFE109" s="14"/>
      <c r="SFF109" s="14"/>
      <c r="SFG109" s="14"/>
      <c r="SFH109" s="14"/>
      <c r="SFI109" s="14"/>
      <c r="SFJ109" s="14"/>
      <c r="SFK109" s="14"/>
      <c r="SFL109" s="14"/>
      <c r="SFM109" s="14"/>
      <c r="SFN109" s="14"/>
      <c r="SFO109" s="14"/>
      <c r="SFP109" s="14"/>
      <c r="SFQ109" s="14"/>
      <c r="SFR109" s="14"/>
      <c r="SFS109" s="14"/>
      <c r="SFT109" s="14"/>
      <c r="SFU109" s="14"/>
      <c r="SFV109" s="14"/>
      <c r="SFW109" s="14"/>
      <c r="SFX109" s="14"/>
      <c r="SFY109" s="14"/>
      <c r="SFZ109" s="14"/>
      <c r="SGA109" s="14"/>
      <c r="SGB109" s="14"/>
      <c r="SGC109" s="14"/>
      <c r="SGD109" s="14"/>
      <c r="SGE109" s="14"/>
      <c r="SGF109" s="14"/>
      <c r="SGG109" s="14"/>
      <c r="SGH109" s="14"/>
      <c r="SGI109" s="14"/>
      <c r="SGJ109" s="14"/>
      <c r="SGK109" s="14"/>
      <c r="SGL109" s="14"/>
      <c r="SGM109" s="14"/>
      <c r="SGN109" s="14"/>
      <c r="SGO109" s="14"/>
      <c r="SGP109" s="14"/>
      <c r="SGQ109" s="14"/>
      <c r="SGR109" s="14"/>
      <c r="SGS109" s="14"/>
      <c r="SGT109" s="14"/>
      <c r="SGU109" s="14"/>
      <c r="SGV109" s="14"/>
      <c r="SGW109" s="14"/>
      <c r="SGX109" s="14"/>
      <c r="SGY109" s="14"/>
      <c r="SGZ109" s="14"/>
      <c r="SHA109" s="14"/>
      <c r="SHB109" s="14"/>
      <c r="SHC109" s="14"/>
      <c r="SHD109" s="14"/>
      <c r="SHE109" s="14"/>
      <c r="SHF109" s="14"/>
      <c r="SHG109" s="14"/>
      <c r="SHH109" s="14"/>
      <c r="SHI109" s="14"/>
      <c r="SHJ109" s="14"/>
      <c r="SHK109" s="14"/>
      <c r="SHL109" s="14"/>
      <c r="SHM109" s="14"/>
      <c r="SHN109" s="14"/>
      <c r="SHO109" s="14"/>
      <c r="SHP109" s="14"/>
      <c r="SHQ109" s="14"/>
      <c r="SHR109" s="14"/>
      <c r="SHS109" s="14"/>
      <c r="SHT109" s="14"/>
      <c r="SHU109" s="14"/>
      <c r="SHV109" s="14"/>
      <c r="SHW109" s="14"/>
      <c r="SHX109" s="14"/>
      <c r="SHY109" s="14"/>
      <c r="SHZ109" s="14"/>
      <c r="SIA109" s="14"/>
      <c r="SIB109" s="14"/>
      <c r="SIC109" s="14"/>
      <c r="SID109" s="14"/>
      <c r="SIE109" s="14"/>
      <c r="SIF109" s="14"/>
      <c r="SIG109" s="14"/>
      <c r="SIH109" s="14"/>
      <c r="SII109" s="14"/>
      <c r="SIJ109" s="14"/>
      <c r="SIK109" s="14"/>
      <c r="SIL109" s="14"/>
      <c r="SIM109" s="14"/>
      <c r="SIN109" s="14"/>
      <c r="SIO109" s="14"/>
      <c r="SIP109" s="14"/>
      <c r="SIQ109" s="14"/>
      <c r="SIR109" s="14"/>
      <c r="SIS109" s="14"/>
      <c r="SIT109" s="14"/>
      <c r="SIU109" s="14"/>
      <c r="SIV109" s="14"/>
      <c r="SIW109" s="14"/>
      <c r="SIX109" s="14"/>
      <c r="SIY109" s="14"/>
      <c r="SIZ109" s="14"/>
      <c r="SJA109" s="14"/>
      <c r="SJB109" s="14"/>
      <c r="SJC109" s="14"/>
      <c r="SJD109" s="14"/>
      <c r="SJE109" s="14"/>
      <c r="SJF109" s="14"/>
      <c r="SJG109" s="14"/>
      <c r="SJH109" s="14"/>
      <c r="SJI109" s="14"/>
      <c r="SJJ109" s="14"/>
      <c r="SJK109" s="14"/>
      <c r="SJL109" s="14"/>
      <c r="SJM109" s="14"/>
      <c r="SJN109" s="14"/>
      <c r="SJO109" s="14"/>
      <c r="SJP109" s="14"/>
      <c r="SJQ109" s="14"/>
      <c r="SJR109" s="14"/>
      <c r="SJS109" s="14"/>
      <c r="SJT109" s="14"/>
      <c r="SJU109" s="14"/>
      <c r="SJV109" s="14"/>
      <c r="SJW109" s="14"/>
      <c r="SJX109" s="14"/>
      <c r="SJY109" s="14"/>
      <c r="SJZ109" s="14"/>
      <c r="SKA109" s="14"/>
      <c r="SKB109" s="14"/>
      <c r="SKC109" s="14"/>
      <c r="SKD109" s="14"/>
      <c r="SKE109" s="14"/>
      <c r="SKF109" s="14"/>
      <c r="SKG109" s="14"/>
      <c r="SKH109" s="14"/>
      <c r="SKI109" s="14"/>
      <c r="SKJ109" s="14"/>
      <c r="SKK109" s="14"/>
      <c r="SKL109" s="14"/>
      <c r="SKM109" s="14"/>
      <c r="SKN109" s="14"/>
      <c r="SKO109" s="14"/>
      <c r="SKP109" s="14"/>
      <c r="SKQ109" s="14"/>
      <c r="SKR109" s="14"/>
      <c r="SKS109" s="14"/>
      <c r="SKT109" s="14"/>
      <c r="SKU109" s="14"/>
      <c r="SKV109" s="14"/>
      <c r="SKW109" s="14"/>
      <c r="SKX109" s="14"/>
      <c r="SKY109" s="14"/>
      <c r="SKZ109" s="14"/>
      <c r="SLA109" s="14"/>
      <c r="SLB109" s="14"/>
      <c r="SLC109" s="14"/>
      <c r="SLD109" s="14"/>
      <c r="SLE109" s="14"/>
      <c r="SLF109" s="14"/>
      <c r="SLG109" s="14"/>
      <c r="SLH109" s="14"/>
      <c r="SLI109" s="14"/>
      <c r="SLJ109" s="14"/>
      <c r="SLK109" s="14"/>
      <c r="SLL109" s="14"/>
      <c r="SLM109" s="14"/>
      <c r="SLN109" s="14"/>
      <c r="SLO109" s="14"/>
      <c r="SLP109" s="14"/>
      <c r="SLQ109" s="14"/>
      <c r="SLR109" s="14"/>
      <c r="SLS109" s="14"/>
      <c r="SLT109" s="14"/>
      <c r="SLU109" s="14"/>
      <c r="SLV109" s="14"/>
      <c r="SLW109" s="14"/>
      <c r="SLX109" s="14"/>
      <c r="SLY109" s="14"/>
      <c r="SLZ109" s="14"/>
      <c r="SMA109" s="14"/>
      <c r="SMB109" s="14"/>
      <c r="SMC109" s="14"/>
      <c r="SMD109" s="14"/>
      <c r="SME109" s="14"/>
      <c r="SMF109" s="14"/>
      <c r="SMG109" s="14"/>
      <c r="SMH109" s="14"/>
      <c r="SMI109" s="14"/>
      <c r="SMJ109" s="14"/>
      <c r="SMK109" s="14"/>
      <c r="SML109" s="14"/>
      <c r="SMM109" s="14"/>
      <c r="SMN109" s="14"/>
      <c r="SMO109" s="14"/>
      <c r="SMP109" s="14"/>
      <c r="SMQ109" s="14"/>
      <c r="SMR109" s="14"/>
      <c r="SMS109" s="14"/>
      <c r="SMT109" s="14"/>
      <c r="SMU109" s="14"/>
      <c r="SMV109" s="14"/>
      <c r="SMW109" s="14"/>
      <c r="SMX109" s="14"/>
      <c r="SMY109" s="14"/>
      <c r="SMZ109" s="14"/>
      <c r="SNA109" s="14"/>
      <c r="SNB109" s="14"/>
      <c r="SNC109" s="14"/>
      <c r="SND109" s="14"/>
      <c r="SNE109" s="14"/>
      <c r="SNF109" s="14"/>
      <c r="SNG109" s="14"/>
      <c r="SNH109" s="14"/>
      <c r="SNI109" s="14"/>
      <c r="SNJ109" s="14"/>
      <c r="SNK109" s="14"/>
      <c r="SNL109" s="14"/>
      <c r="SNM109" s="14"/>
      <c r="SNN109" s="14"/>
      <c r="SNO109" s="14"/>
      <c r="SNP109" s="14"/>
      <c r="SNQ109" s="14"/>
      <c r="SNR109" s="14"/>
      <c r="SNS109" s="14"/>
      <c r="SNT109" s="14"/>
      <c r="SNU109" s="14"/>
      <c r="SNV109" s="14"/>
      <c r="SNW109" s="14"/>
      <c r="SNX109" s="14"/>
      <c r="SNY109" s="14"/>
      <c r="SNZ109" s="14"/>
      <c r="SOA109" s="14"/>
      <c r="SOB109" s="14"/>
      <c r="SOC109" s="14"/>
      <c r="SOD109" s="14"/>
      <c r="SOE109" s="14"/>
      <c r="SOF109" s="14"/>
      <c r="SOG109" s="14"/>
      <c r="SOH109" s="14"/>
      <c r="SOI109" s="14"/>
      <c r="SOJ109" s="14"/>
      <c r="SOK109" s="14"/>
      <c r="SOL109" s="14"/>
      <c r="SOM109" s="14"/>
      <c r="SON109" s="14"/>
      <c r="SOO109" s="14"/>
      <c r="SOP109" s="14"/>
      <c r="SOQ109" s="14"/>
      <c r="SOR109" s="14"/>
      <c r="SOS109" s="14"/>
      <c r="SOT109" s="14"/>
      <c r="SOU109" s="14"/>
      <c r="SOV109" s="14"/>
      <c r="SOW109" s="14"/>
      <c r="SOX109" s="14"/>
      <c r="SOY109" s="14"/>
      <c r="SOZ109" s="14"/>
      <c r="SPA109" s="14"/>
      <c r="SPB109" s="14"/>
      <c r="SPC109" s="14"/>
      <c r="SPD109" s="14"/>
      <c r="SPE109" s="14"/>
      <c r="SPF109" s="14"/>
      <c r="SPG109" s="14"/>
      <c r="SPH109" s="14"/>
      <c r="SPI109" s="14"/>
      <c r="SPJ109" s="14"/>
      <c r="SPK109" s="14"/>
      <c r="SPL109" s="14"/>
      <c r="SPM109" s="14"/>
      <c r="SPN109" s="14"/>
      <c r="SPO109" s="14"/>
      <c r="SPP109" s="14"/>
      <c r="SPQ109" s="14"/>
      <c r="SPR109" s="14"/>
      <c r="SPS109" s="14"/>
      <c r="SPT109" s="14"/>
      <c r="SPU109" s="14"/>
      <c r="SPV109" s="14"/>
      <c r="SPW109" s="14"/>
      <c r="SPX109" s="14"/>
      <c r="SPY109" s="14"/>
      <c r="SPZ109" s="14"/>
      <c r="SQA109" s="14"/>
      <c r="SQB109" s="14"/>
      <c r="SQC109" s="14"/>
      <c r="SQD109" s="14"/>
      <c r="SQE109" s="14"/>
      <c r="SQF109" s="14"/>
      <c r="SQG109" s="14"/>
      <c r="SQH109" s="14"/>
      <c r="SQI109" s="14"/>
      <c r="SQJ109" s="14"/>
      <c r="SQK109" s="14"/>
      <c r="SQL109" s="14"/>
      <c r="SQM109" s="14"/>
      <c r="SQN109" s="14"/>
      <c r="SQO109" s="14"/>
      <c r="SQP109" s="14"/>
      <c r="SQQ109" s="14"/>
      <c r="SQR109" s="14"/>
      <c r="SQS109" s="14"/>
      <c r="SQT109" s="14"/>
      <c r="SQU109" s="14"/>
      <c r="SQV109" s="14"/>
      <c r="SQW109" s="14"/>
      <c r="SQX109" s="14"/>
      <c r="SQY109" s="14"/>
      <c r="SQZ109" s="14"/>
      <c r="SRA109" s="14"/>
      <c r="SRB109" s="14"/>
      <c r="SRC109" s="14"/>
      <c r="SRD109" s="14"/>
      <c r="SRE109" s="14"/>
      <c r="SRF109" s="14"/>
      <c r="SRG109" s="14"/>
      <c r="SRH109" s="14"/>
      <c r="SRI109" s="14"/>
      <c r="SRJ109" s="14"/>
      <c r="SRK109" s="14"/>
      <c r="SRL109" s="14"/>
      <c r="SRM109" s="14"/>
      <c r="SRN109" s="14"/>
      <c r="SRO109" s="14"/>
      <c r="SRP109" s="14"/>
      <c r="SRQ109" s="14"/>
      <c r="SRR109" s="14"/>
      <c r="SRS109" s="14"/>
      <c r="SRT109" s="14"/>
      <c r="SRU109" s="14"/>
      <c r="SRV109" s="14"/>
      <c r="SRW109" s="14"/>
      <c r="SRX109" s="14"/>
      <c r="SRY109" s="14"/>
      <c r="SRZ109" s="14"/>
      <c r="SSA109" s="14"/>
      <c r="SSB109" s="14"/>
      <c r="SSC109" s="14"/>
      <c r="SSD109" s="14"/>
      <c r="SSE109" s="14"/>
      <c r="SSF109" s="14"/>
      <c r="SSG109" s="14"/>
      <c r="SSH109" s="14"/>
      <c r="SSI109" s="14"/>
      <c r="SSJ109" s="14"/>
      <c r="SSK109" s="14"/>
      <c r="SSL109" s="14"/>
      <c r="SSM109" s="14"/>
      <c r="SSN109" s="14"/>
      <c r="SSO109" s="14"/>
      <c r="SSP109" s="14"/>
      <c r="SSQ109" s="14"/>
      <c r="SSR109" s="14"/>
      <c r="SSS109" s="14"/>
      <c r="SST109" s="14"/>
      <c r="SSU109" s="14"/>
      <c r="SSV109" s="14"/>
      <c r="SSW109" s="14"/>
      <c r="SSX109" s="14"/>
      <c r="SSY109" s="14"/>
      <c r="SSZ109" s="14"/>
      <c r="STA109" s="14"/>
      <c r="STB109" s="14"/>
      <c r="STC109" s="14"/>
      <c r="STD109" s="14"/>
      <c r="STE109" s="14"/>
      <c r="STF109" s="14"/>
      <c r="STG109" s="14"/>
      <c r="STH109" s="14"/>
      <c r="STI109" s="14"/>
      <c r="STJ109" s="14"/>
      <c r="STK109" s="14"/>
      <c r="STL109" s="14"/>
      <c r="STM109" s="14"/>
      <c r="STN109" s="14"/>
      <c r="STO109" s="14"/>
      <c r="STP109" s="14"/>
      <c r="STQ109" s="14"/>
      <c r="STR109" s="14"/>
      <c r="STS109" s="14"/>
      <c r="STT109" s="14"/>
      <c r="STU109" s="14"/>
      <c r="STV109" s="14"/>
      <c r="STW109" s="14"/>
      <c r="STX109" s="14"/>
      <c r="STY109" s="14"/>
      <c r="STZ109" s="14"/>
      <c r="SUA109" s="14"/>
      <c r="SUB109" s="14"/>
      <c r="SUC109" s="14"/>
      <c r="SUD109" s="14"/>
      <c r="SUE109" s="14"/>
      <c r="SUF109" s="14"/>
      <c r="SUG109" s="14"/>
      <c r="SUH109" s="14"/>
      <c r="SUI109" s="14"/>
      <c r="SUJ109" s="14"/>
      <c r="SUK109" s="14"/>
      <c r="SUL109" s="14"/>
      <c r="SUM109" s="14"/>
      <c r="SUN109" s="14"/>
      <c r="SUO109" s="14"/>
      <c r="SUP109" s="14"/>
      <c r="SUQ109" s="14"/>
      <c r="SUR109" s="14"/>
      <c r="SUS109" s="14"/>
      <c r="SUT109" s="14"/>
      <c r="SUU109" s="14"/>
      <c r="SUV109" s="14"/>
      <c r="SUW109" s="14"/>
      <c r="SUX109" s="14"/>
      <c r="SUY109" s="14"/>
      <c r="SUZ109" s="14"/>
      <c r="SVA109" s="14"/>
      <c r="SVB109" s="14"/>
      <c r="SVC109" s="14"/>
      <c r="SVD109" s="14"/>
      <c r="SVE109" s="14"/>
      <c r="SVF109" s="14"/>
      <c r="SVG109" s="14"/>
      <c r="SVH109" s="14"/>
      <c r="SVI109" s="14"/>
      <c r="SVJ109" s="14"/>
      <c r="SVK109" s="14"/>
      <c r="SVL109" s="14"/>
      <c r="SVM109" s="14"/>
      <c r="SVN109" s="14"/>
      <c r="SVO109" s="14"/>
      <c r="SVP109" s="14"/>
      <c r="SVQ109" s="14"/>
      <c r="SVR109" s="14"/>
      <c r="SVS109" s="14"/>
      <c r="SVT109" s="14"/>
      <c r="SVU109" s="14"/>
      <c r="SVV109" s="14"/>
      <c r="SVW109" s="14"/>
      <c r="SVX109" s="14"/>
      <c r="SVY109" s="14"/>
      <c r="SVZ109" s="14"/>
      <c r="SWA109" s="14"/>
      <c r="SWB109" s="14"/>
      <c r="SWC109" s="14"/>
      <c r="SWD109" s="14"/>
      <c r="SWE109" s="14"/>
      <c r="SWF109" s="14"/>
      <c r="SWG109" s="14"/>
      <c r="SWH109" s="14"/>
      <c r="SWI109" s="14"/>
      <c r="SWJ109" s="14"/>
      <c r="SWK109" s="14"/>
      <c r="SWL109" s="14"/>
      <c r="SWM109" s="14"/>
      <c r="SWN109" s="14"/>
      <c r="SWO109" s="14"/>
      <c r="SWP109" s="14"/>
      <c r="SWQ109" s="14"/>
      <c r="SWR109" s="14"/>
      <c r="SWS109" s="14"/>
      <c r="SWT109" s="14"/>
      <c r="SWU109" s="14"/>
      <c r="SWV109" s="14"/>
      <c r="SWW109" s="14"/>
      <c r="SWX109" s="14"/>
      <c r="SWY109" s="14"/>
      <c r="SWZ109" s="14"/>
      <c r="SXA109" s="14"/>
      <c r="SXB109" s="14"/>
      <c r="SXC109" s="14"/>
      <c r="SXD109" s="14"/>
      <c r="SXE109" s="14"/>
      <c r="SXF109" s="14"/>
      <c r="SXG109" s="14"/>
      <c r="SXH109" s="14"/>
      <c r="SXI109" s="14"/>
      <c r="SXJ109" s="14"/>
      <c r="SXK109" s="14"/>
      <c r="SXL109" s="14"/>
      <c r="SXM109" s="14"/>
      <c r="SXN109" s="14"/>
      <c r="SXO109" s="14"/>
      <c r="SXP109" s="14"/>
      <c r="SXQ109" s="14"/>
      <c r="SXR109" s="14"/>
      <c r="SXS109" s="14"/>
      <c r="SXT109" s="14"/>
      <c r="SXU109" s="14"/>
      <c r="SXV109" s="14"/>
      <c r="SXW109" s="14"/>
      <c r="SXX109" s="14"/>
      <c r="SXY109" s="14"/>
      <c r="SXZ109" s="14"/>
      <c r="SYA109" s="14"/>
      <c r="SYB109" s="14"/>
      <c r="SYC109" s="14"/>
      <c r="SYD109" s="14"/>
      <c r="SYE109" s="14"/>
      <c r="SYF109" s="14"/>
      <c r="SYG109" s="14"/>
      <c r="SYH109" s="14"/>
      <c r="SYI109" s="14"/>
      <c r="SYJ109" s="14"/>
      <c r="SYK109" s="14"/>
      <c r="SYL109" s="14"/>
      <c r="SYM109" s="14"/>
      <c r="SYN109" s="14"/>
      <c r="SYO109" s="14"/>
      <c r="SYP109" s="14"/>
      <c r="SYQ109" s="14"/>
      <c r="SYR109" s="14"/>
      <c r="SYS109" s="14"/>
      <c r="SYT109" s="14"/>
      <c r="SYU109" s="14"/>
      <c r="SYV109" s="14"/>
      <c r="SYW109" s="14"/>
      <c r="SYX109" s="14"/>
      <c r="SYY109" s="14"/>
      <c r="SYZ109" s="14"/>
      <c r="SZA109" s="14"/>
      <c r="SZB109" s="14"/>
      <c r="SZC109" s="14"/>
      <c r="SZD109" s="14"/>
      <c r="SZE109" s="14"/>
      <c r="SZF109" s="14"/>
      <c r="SZG109" s="14"/>
      <c r="SZH109" s="14"/>
      <c r="SZI109" s="14"/>
      <c r="SZJ109" s="14"/>
      <c r="SZK109" s="14"/>
      <c r="SZL109" s="14"/>
      <c r="SZM109" s="14"/>
      <c r="SZN109" s="14"/>
      <c r="SZO109" s="14"/>
      <c r="SZP109" s="14"/>
      <c r="SZQ109" s="14"/>
      <c r="SZR109" s="14"/>
      <c r="SZS109" s="14"/>
      <c r="SZT109" s="14"/>
      <c r="SZU109" s="14"/>
      <c r="SZV109" s="14"/>
      <c r="SZW109" s="14"/>
      <c r="SZX109" s="14"/>
      <c r="SZY109" s="14"/>
      <c r="SZZ109" s="14"/>
      <c r="TAA109" s="14"/>
      <c r="TAB109" s="14"/>
      <c r="TAC109" s="14"/>
      <c r="TAD109" s="14"/>
      <c r="TAE109" s="14"/>
      <c r="TAF109" s="14"/>
      <c r="TAG109" s="14"/>
      <c r="TAH109" s="14"/>
      <c r="TAI109" s="14"/>
      <c r="TAJ109" s="14"/>
      <c r="TAK109" s="14"/>
      <c r="TAL109" s="14"/>
      <c r="TAM109" s="14"/>
      <c r="TAN109" s="14"/>
      <c r="TAO109" s="14"/>
      <c r="TAP109" s="14"/>
      <c r="TAQ109" s="14"/>
      <c r="TAR109" s="14"/>
      <c r="TAS109" s="14"/>
      <c r="TAT109" s="14"/>
      <c r="TAU109" s="14"/>
      <c r="TAV109" s="14"/>
      <c r="TAW109" s="14"/>
      <c r="TAX109" s="14"/>
      <c r="TAY109" s="14"/>
      <c r="TAZ109" s="14"/>
      <c r="TBA109" s="14"/>
      <c r="TBB109" s="14"/>
      <c r="TBC109" s="14"/>
      <c r="TBD109" s="14"/>
      <c r="TBE109" s="14"/>
      <c r="TBF109" s="14"/>
      <c r="TBG109" s="14"/>
      <c r="TBH109" s="14"/>
      <c r="TBI109" s="14"/>
      <c r="TBJ109" s="14"/>
      <c r="TBK109" s="14"/>
      <c r="TBL109" s="14"/>
      <c r="TBM109" s="14"/>
      <c r="TBN109" s="14"/>
      <c r="TBO109" s="14"/>
      <c r="TBP109" s="14"/>
      <c r="TBQ109" s="14"/>
      <c r="TBR109" s="14"/>
      <c r="TBS109" s="14"/>
      <c r="TBT109" s="14"/>
      <c r="TBU109" s="14"/>
      <c r="TBV109" s="14"/>
      <c r="TBW109" s="14"/>
      <c r="TBX109" s="14"/>
      <c r="TBY109" s="14"/>
      <c r="TBZ109" s="14"/>
      <c r="TCA109" s="14"/>
      <c r="TCB109" s="14"/>
      <c r="TCC109" s="14"/>
      <c r="TCD109" s="14"/>
      <c r="TCE109" s="14"/>
      <c r="TCF109" s="14"/>
      <c r="TCG109" s="14"/>
      <c r="TCH109" s="14"/>
      <c r="TCI109" s="14"/>
      <c r="TCJ109" s="14"/>
      <c r="TCK109" s="14"/>
      <c r="TCL109" s="14"/>
      <c r="TCM109" s="14"/>
      <c r="TCN109" s="14"/>
      <c r="TCO109" s="14"/>
      <c r="TCP109" s="14"/>
      <c r="TCQ109" s="14"/>
      <c r="TCR109" s="14"/>
      <c r="TCS109" s="14"/>
      <c r="TCT109" s="14"/>
      <c r="TCU109" s="14"/>
      <c r="TCV109" s="14"/>
      <c r="TCW109" s="14"/>
      <c r="TCX109" s="14"/>
      <c r="TCY109" s="14"/>
      <c r="TCZ109" s="14"/>
      <c r="TDA109" s="14"/>
      <c r="TDB109" s="14"/>
      <c r="TDC109" s="14"/>
      <c r="TDD109" s="14"/>
      <c r="TDE109" s="14"/>
      <c r="TDF109" s="14"/>
      <c r="TDG109" s="14"/>
      <c r="TDH109" s="14"/>
      <c r="TDI109" s="14"/>
      <c r="TDJ109" s="14"/>
      <c r="TDK109" s="14"/>
      <c r="TDL109" s="14"/>
      <c r="TDM109" s="14"/>
      <c r="TDN109" s="14"/>
      <c r="TDO109" s="14"/>
      <c r="TDP109" s="14"/>
      <c r="TDQ109" s="14"/>
      <c r="TDR109" s="14"/>
      <c r="TDS109" s="14"/>
      <c r="TDT109" s="14"/>
      <c r="TDU109" s="14"/>
      <c r="TDV109" s="14"/>
      <c r="TDW109" s="14"/>
      <c r="TDX109" s="14"/>
      <c r="TDY109" s="14"/>
      <c r="TDZ109" s="14"/>
      <c r="TEA109" s="14"/>
      <c r="TEB109" s="14"/>
      <c r="TEC109" s="14"/>
      <c r="TED109" s="14"/>
      <c r="TEE109" s="14"/>
      <c r="TEF109" s="14"/>
      <c r="TEG109" s="14"/>
      <c r="TEH109" s="14"/>
      <c r="TEI109" s="14"/>
      <c r="TEJ109" s="14"/>
      <c r="TEK109" s="14"/>
      <c r="TEL109" s="14"/>
      <c r="TEM109" s="14"/>
      <c r="TEN109" s="14"/>
      <c r="TEO109" s="14"/>
      <c r="TEP109" s="14"/>
      <c r="TEQ109" s="14"/>
      <c r="TER109" s="14"/>
      <c r="TES109" s="14"/>
      <c r="TET109" s="14"/>
      <c r="TEU109" s="14"/>
      <c r="TEV109" s="14"/>
      <c r="TEW109" s="14"/>
      <c r="TEX109" s="14"/>
      <c r="TEY109" s="14"/>
      <c r="TEZ109" s="14"/>
      <c r="TFA109" s="14"/>
      <c r="TFB109" s="14"/>
      <c r="TFC109" s="14"/>
      <c r="TFD109" s="14"/>
      <c r="TFE109" s="14"/>
      <c r="TFF109" s="14"/>
      <c r="TFG109" s="14"/>
      <c r="TFH109" s="14"/>
      <c r="TFI109" s="14"/>
      <c r="TFJ109" s="14"/>
      <c r="TFK109" s="14"/>
      <c r="TFL109" s="14"/>
      <c r="TFM109" s="14"/>
      <c r="TFN109" s="14"/>
      <c r="TFO109" s="14"/>
      <c r="TFP109" s="14"/>
      <c r="TFQ109" s="14"/>
      <c r="TFR109" s="14"/>
      <c r="TFS109" s="14"/>
      <c r="TFT109" s="14"/>
      <c r="TFU109" s="14"/>
      <c r="TFV109" s="14"/>
      <c r="TFW109" s="14"/>
      <c r="TFX109" s="14"/>
      <c r="TFY109" s="14"/>
      <c r="TFZ109" s="14"/>
      <c r="TGA109" s="14"/>
      <c r="TGB109" s="14"/>
      <c r="TGC109" s="14"/>
      <c r="TGD109" s="14"/>
      <c r="TGE109" s="14"/>
      <c r="TGF109" s="14"/>
      <c r="TGG109" s="14"/>
      <c r="TGH109" s="14"/>
      <c r="TGI109" s="14"/>
      <c r="TGJ109" s="14"/>
      <c r="TGK109" s="14"/>
      <c r="TGL109" s="14"/>
      <c r="TGM109" s="14"/>
      <c r="TGN109" s="14"/>
      <c r="TGO109" s="14"/>
      <c r="TGP109" s="14"/>
      <c r="TGQ109" s="14"/>
      <c r="TGR109" s="14"/>
      <c r="TGS109" s="14"/>
      <c r="TGT109" s="14"/>
      <c r="TGU109" s="14"/>
      <c r="TGV109" s="14"/>
      <c r="TGW109" s="14"/>
      <c r="TGX109" s="14"/>
      <c r="TGY109" s="14"/>
      <c r="TGZ109" s="14"/>
      <c r="THA109" s="14"/>
      <c r="THB109" s="14"/>
      <c r="THC109" s="14"/>
      <c r="THD109" s="14"/>
      <c r="THE109" s="14"/>
      <c r="THF109" s="14"/>
      <c r="THG109" s="14"/>
      <c r="THH109" s="14"/>
      <c r="THI109" s="14"/>
      <c r="THJ109" s="14"/>
      <c r="THK109" s="14"/>
      <c r="THL109" s="14"/>
      <c r="THM109" s="14"/>
      <c r="THN109" s="14"/>
      <c r="THO109" s="14"/>
      <c r="THP109" s="14"/>
      <c r="THQ109" s="14"/>
      <c r="THR109" s="14"/>
      <c r="THS109" s="14"/>
      <c r="THT109" s="14"/>
      <c r="THU109" s="14"/>
      <c r="THV109" s="14"/>
      <c r="THW109" s="14"/>
      <c r="THX109" s="14"/>
      <c r="THY109" s="14"/>
      <c r="THZ109" s="14"/>
      <c r="TIA109" s="14"/>
      <c r="TIB109" s="14"/>
      <c r="TIC109" s="14"/>
      <c r="TID109" s="14"/>
      <c r="TIE109" s="14"/>
      <c r="TIF109" s="14"/>
      <c r="TIG109" s="14"/>
      <c r="TIH109" s="14"/>
      <c r="TII109" s="14"/>
      <c r="TIJ109" s="14"/>
      <c r="TIK109" s="14"/>
      <c r="TIL109" s="14"/>
      <c r="TIM109" s="14"/>
      <c r="TIN109" s="14"/>
      <c r="TIO109" s="14"/>
      <c r="TIP109" s="14"/>
      <c r="TIQ109" s="14"/>
      <c r="TIR109" s="14"/>
      <c r="TIS109" s="14"/>
      <c r="TIT109" s="14"/>
      <c r="TIU109" s="14"/>
      <c r="TIV109" s="14"/>
      <c r="TIW109" s="14"/>
      <c r="TIX109" s="14"/>
      <c r="TIY109" s="14"/>
      <c r="TIZ109" s="14"/>
      <c r="TJA109" s="14"/>
      <c r="TJB109" s="14"/>
      <c r="TJC109" s="14"/>
      <c r="TJD109" s="14"/>
      <c r="TJE109" s="14"/>
      <c r="TJF109" s="14"/>
      <c r="TJG109" s="14"/>
      <c r="TJH109" s="14"/>
      <c r="TJI109" s="14"/>
      <c r="TJJ109" s="14"/>
      <c r="TJK109" s="14"/>
      <c r="TJL109" s="14"/>
      <c r="TJM109" s="14"/>
      <c r="TJN109" s="14"/>
      <c r="TJO109" s="14"/>
      <c r="TJP109" s="14"/>
      <c r="TJQ109" s="14"/>
      <c r="TJR109" s="14"/>
      <c r="TJS109" s="14"/>
      <c r="TJT109" s="14"/>
      <c r="TJU109" s="14"/>
      <c r="TJV109" s="14"/>
      <c r="TJW109" s="14"/>
      <c r="TJX109" s="14"/>
      <c r="TJY109" s="14"/>
      <c r="TJZ109" s="14"/>
      <c r="TKA109" s="14"/>
      <c r="TKB109" s="14"/>
      <c r="TKC109" s="14"/>
      <c r="TKD109" s="14"/>
      <c r="TKE109" s="14"/>
      <c r="TKF109" s="14"/>
      <c r="TKG109" s="14"/>
      <c r="TKH109" s="14"/>
      <c r="TKI109" s="14"/>
      <c r="TKJ109" s="14"/>
      <c r="TKK109" s="14"/>
      <c r="TKL109" s="14"/>
      <c r="TKM109" s="14"/>
      <c r="TKN109" s="14"/>
      <c r="TKO109" s="14"/>
      <c r="TKP109" s="14"/>
      <c r="TKQ109" s="14"/>
      <c r="TKR109" s="14"/>
      <c r="TKS109" s="14"/>
      <c r="TKT109" s="14"/>
      <c r="TKU109" s="14"/>
      <c r="TKV109" s="14"/>
      <c r="TKW109" s="14"/>
      <c r="TKX109" s="14"/>
      <c r="TKY109" s="14"/>
      <c r="TKZ109" s="14"/>
      <c r="TLA109" s="14"/>
      <c r="TLB109" s="14"/>
      <c r="TLC109" s="14"/>
      <c r="TLD109" s="14"/>
      <c r="TLE109" s="14"/>
      <c r="TLF109" s="14"/>
      <c r="TLG109" s="14"/>
      <c r="TLH109" s="14"/>
      <c r="TLI109" s="14"/>
      <c r="TLJ109" s="14"/>
      <c r="TLK109" s="14"/>
      <c r="TLL109" s="14"/>
      <c r="TLM109" s="14"/>
      <c r="TLN109" s="14"/>
      <c r="TLO109" s="14"/>
      <c r="TLP109" s="14"/>
      <c r="TLQ109" s="14"/>
      <c r="TLR109" s="14"/>
      <c r="TLS109" s="14"/>
      <c r="TLT109" s="14"/>
      <c r="TLU109" s="14"/>
      <c r="TLV109" s="14"/>
      <c r="TLW109" s="14"/>
      <c r="TLX109" s="14"/>
      <c r="TLY109" s="14"/>
      <c r="TLZ109" s="14"/>
      <c r="TMA109" s="14"/>
      <c r="TMB109" s="14"/>
      <c r="TMC109" s="14"/>
      <c r="TMD109" s="14"/>
      <c r="TME109" s="14"/>
      <c r="TMF109" s="14"/>
      <c r="TMG109" s="14"/>
      <c r="TMH109" s="14"/>
      <c r="TMI109" s="14"/>
      <c r="TMJ109" s="14"/>
      <c r="TMK109" s="14"/>
      <c r="TML109" s="14"/>
      <c r="TMM109" s="14"/>
      <c r="TMN109" s="14"/>
      <c r="TMO109" s="14"/>
      <c r="TMP109" s="14"/>
      <c r="TMQ109" s="14"/>
      <c r="TMR109" s="14"/>
      <c r="TMS109" s="14"/>
      <c r="TMT109" s="14"/>
      <c r="TMU109" s="14"/>
      <c r="TMV109" s="14"/>
      <c r="TMW109" s="14"/>
      <c r="TMX109" s="14"/>
      <c r="TMY109" s="14"/>
      <c r="TMZ109" s="14"/>
      <c r="TNA109" s="14"/>
      <c r="TNB109" s="14"/>
      <c r="TNC109" s="14"/>
      <c r="TND109" s="14"/>
      <c r="TNE109" s="14"/>
      <c r="TNF109" s="14"/>
      <c r="TNG109" s="14"/>
      <c r="TNH109" s="14"/>
      <c r="TNI109" s="14"/>
      <c r="TNJ109" s="14"/>
      <c r="TNK109" s="14"/>
      <c r="TNL109" s="14"/>
      <c r="TNM109" s="14"/>
      <c r="TNN109" s="14"/>
      <c r="TNO109" s="14"/>
      <c r="TNP109" s="14"/>
      <c r="TNQ109" s="14"/>
      <c r="TNR109" s="14"/>
      <c r="TNS109" s="14"/>
      <c r="TNT109" s="14"/>
      <c r="TNU109" s="14"/>
      <c r="TNV109" s="14"/>
      <c r="TNW109" s="14"/>
      <c r="TNX109" s="14"/>
      <c r="TNY109" s="14"/>
      <c r="TNZ109" s="14"/>
      <c r="TOA109" s="14"/>
      <c r="TOB109" s="14"/>
      <c r="TOC109" s="14"/>
      <c r="TOD109" s="14"/>
      <c r="TOE109" s="14"/>
      <c r="TOF109" s="14"/>
      <c r="TOG109" s="14"/>
      <c r="TOH109" s="14"/>
      <c r="TOI109" s="14"/>
      <c r="TOJ109" s="14"/>
      <c r="TOK109" s="14"/>
      <c r="TOL109" s="14"/>
      <c r="TOM109" s="14"/>
      <c r="TON109" s="14"/>
      <c r="TOO109" s="14"/>
      <c r="TOP109" s="14"/>
      <c r="TOQ109" s="14"/>
      <c r="TOR109" s="14"/>
      <c r="TOS109" s="14"/>
      <c r="TOT109" s="14"/>
      <c r="TOU109" s="14"/>
      <c r="TOV109" s="14"/>
      <c r="TOW109" s="14"/>
      <c r="TOX109" s="14"/>
      <c r="TOY109" s="14"/>
      <c r="TOZ109" s="14"/>
      <c r="TPA109" s="14"/>
      <c r="TPB109" s="14"/>
      <c r="TPC109" s="14"/>
      <c r="TPD109" s="14"/>
      <c r="TPE109" s="14"/>
      <c r="TPF109" s="14"/>
      <c r="TPG109" s="14"/>
      <c r="TPH109" s="14"/>
      <c r="TPI109" s="14"/>
      <c r="TPJ109" s="14"/>
      <c r="TPK109" s="14"/>
      <c r="TPL109" s="14"/>
      <c r="TPM109" s="14"/>
      <c r="TPN109" s="14"/>
      <c r="TPO109" s="14"/>
      <c r="TPP109" s="14"/>
      <c r="TPQ109" s="14"/>
      <c r="TPR109" s="14"/>
      <c r="TPS109" s="14"/>
      <c r="TPT109" s="14"/>
      <c r="TPU109" s="14"/>
      <c r="TPV109" s="14"/>
      <c r="TPW109" s="14"/>
      <c r="TPX109" s="14"/>
      <c r="TPY109" s="14"/>
      <c r="TPZ109" s="14"/>
      <c r="TQA109" s="14"/>
      <c r="TQB109" s="14"/>
      <c r="TQC109" s="14"/>
      <c r="TQD109" s="14"/>
      <c r="TQE109" s="14"/>
      <c r="TQF109" s="14"/>
      <c r="TQG109" s="14"/>
      <c r="TQH109" s="14"/>
      <c r="TQI109" s="14"/>
      <c r="TQJ109" s="14"/>
      <c r="TQK109" s="14"/>
      <c r="TQL109" s="14"/>
      <c r="TQM109" s="14"/>
      <c r="TQN109" s="14"/>
      <c r="TQO109" s="14"/>
      <c r="TQP109" s="14"/>
      <c r="TQQ109" s="14"/>
      <c r="TQR109" s="14"/>
      <c r="TQS109" s="14"/>
      <c r="TQT109" s="14"/>
      <c r="TQU109" s="14"/>
      <c r="TQV109" s="14"/>
      <c r="TQW109" s="14"/>
      <c r="TQX109" s="14"/>
      <c r="TQY109" s="14"/>
      <c r="TQZ109" s="14"/>
      <c r="TRA109" s="14"/>
      <c r="TRB109" s="14"/>
      <c r="TRC109" s="14"/>
      <c r="TRD109" s="14"/>
      <c r="TRE109" s="14"/>
      <c r="TRF109" s="14"/>
      <c r="TRG109" s="14"/>
      <c r="TRH109" s="14"/>
      <c r="TRI109" s="14"/>
      <c r="TRJ109" s="14"/>
      <c r="TRK109" s="14"/>
      <c r="TRL109" s="14"/>
      <c r="TRM109" s="14"/>
      <c r="TRN109" s="14"/>
      <c r="TRO109" s="14"/>
      <c r="TRP109" s="14"/>
      <c r="TRQ109" s="14"/>
      <c r="TRR109" s="14"/>
      <c r="TRS109" s="14"/>
      <c r="TRT109" s="14"/>
      <c r="TRU109" s="14"/>
      <c r="TRV109" s="14"/>
      <c r="TRW109" s="14"/>
      <c r="TRX109" s="14"/>
      <c r="TRY109" s="14"/>
      <c r="TRZ109" s="14"/>
      <c r="TSA109" s="14"/>
      <c r="TSB109" s="14"/>
      <c r="TSC109" s="14"/>
      <c r="TSD109" s="14"/>
      <c r="TSE109" s="14"/>
      <c r="TSF109" s="14"/>
      <c r="TSG109" s="14"/>
      <c r="TSH109" s="14"/>
      <c r="TSI109" s="14"/>
      <c r="TSJ109" s="14"/>
      <c r="TSK109" s="14"/>
      <c r="TSL109" s="14"/>
      <c r="TSM109" s="14"/>
      <c r="TSN109" s="14"/>
      <c r="TSO109" s="14"/>
      <c r="TSP109" s="14"/>
      <c r="TSQ109" s="14"/>
      <c r="TSR109" s="14"/>
      <c r="TSS109" s="14"/>
      <c r="TST109" s="14"/>
      <c r="TSU109" s="14"/>
      <c r="TSV109" s="14"/>
      <c r="TSW109" s="14"/>
      <c r="TSX109" s="14"/>
      <c r="TSY109" s="14"/>
      <c r="TSZ109" s="14"/>
      <c r="TTA109" s="14"/>
      <c r="TTB109" s="14"/>
      <c r="TTC109" s="14"/>
      <c r="TTD109" s="14"/>
      <c r="TTE109" s="14"/>
      <c r="TTF109" s="14"/>
      <c r="TTG109" s="14"/>
      <c r="TTH109" s="14"/>
      <c r="TTI109" s="14"/>
      <c r="TTJ109" s="14"/>
      <c r="TTK109" s="14"/>
      <c r="TTL109" s="14"/>
      <c r="TTM109" s="14"/>
      <c r="TTN109" s="14"/>
      <c r="TTO109" s="14"/>
      <c r="TTP109" s="14"/>
      <c r="TTQ109" s="14"/>
      <c r="TTR109" s="14"/>
      <c r="TTS109" s="14"/>
      <c r="TTT109" s="14"/>
      <c r="TTU109" s="14"/>
      <c r="TTV109" s="14"/>
      <c r="TTW109" s="14"/>
      <c r="TTX109" s="14"/>
      <c r="TTY109" s="14"/>
      <c r="TTZ109" s="14"/>
      <c r="TUA109" s="14"/>
      <c r="TUB109" s="14"/>
      <c r="TUC109" s="14"/>
      <c r="TUD109" s="14"/>
      <c r="TUE109" s="14"/>
      <c r="TUF109" s="14"/>
      <c r="TUG109" s="14"/>
      <c r="TUH109" s="14"/>
      <c r="TUI109" s="14"/>
      <c r="TUJ109" s="14"/>
      <c r="TUK109" s="14"/>
      <c r="TUL109" s="14"/>
      <c r="TUM109" s="14"/>
      <c r="TUN109" s="14"/>
      <c r="TUO109" s="14"/>
      <c r="TUP109" s="14"/>
      <c r="TUQ109" s="14"/>
      <c r="TUR109" s="14"/>
      <c r="TUS109" s="14"/>
      <c r="TUT109" s="14"/>
      <c r="TUU109" s="14"/>
      <c r="TUV109" s="14"/>
      <c r="TUW109" s="14"/>
      <c r="TUX109" s="14"/>
      <c r="TUY109" s="14"/>
      <c r="TUZ109" s="14"/>
      <c r="TVA109" s="14"/>
      <c r="TVB109" s="14"/>
      <c r="TVC109" s="14"/>
      <c r="TVD109" s="14"/>
      <c r="TVE109" s="14"/>
      <c r="TVF109" s="14"/>
      <c r="TVG109" s="14"/>
      <c r="TVH109" s="14"/>
      <c r="TVI109" s="14"/>
      <c r="TVJ109" s="14"/>
      <c r="TVK109" s="14"/>
      <c r="TVL109" s="14"/>
      <c r="TVM109" s="14"/>
      <c r="TVN109" s="14"/>
      <c r="TVO109" s="14"/>
      <c r="TVP109" s="14"/>
      <c r="TVQ109" s="14"/>
      <c r="TVR109" s="14"/>
      <c r="TVS109" s="14"/>
      <c r="TVT109" s="14"/>
      <c r="TVU109" s="14"/>
      <c r="TVV109" s="14"/>
      <c r="TVW109" s="14"/>
      <c r="TVX109" s="14"/>
      <c r="TVY109" s="14"/>
      <c r="TVZ109" s="14"/>
      <c r="TWA109" s="14"/>
      <c r="TWB109" s="14"/>
      <c r="TWC109" s="14"/>
      <c r="TWD109" s="14"/>
      <c r="TWE109" s="14"/>
      <c r="TWF109" s="14"/>
      <c r="TWG109" s="14"/>
      <c r="TWH109" s="14"/>
      <c r="TWI109" s="14"/>
      <c r="TWJ109" s="14"/>
      <c r="TWK109" s="14"/>
      <c r="TWL109" s="14"/>
      <c r="TWM109" s="14"/>
      <c r="TWN109" s="14"/>
      <c r="TWO109" s="14"/>
      <c r="TWP109" s="14"/>
      <c r="TWQ109" s="14"/>
      <c r="TWR109" s="14"/>
      <c r="TWS109" s="14"/>
      <c r="TWT109" s="14"/>
      <c r="TWU109" s="14"/>
      <c r="TWV109" s="14"/>
      <c r="TWW109" s="14"/>
      <c r="TWX109" s="14"/>
      <c r="TWY109" s="14"/>
      <c r="TWZ109" s="14"/>
      <c r="TXA109" s="14"/>
      <c r="TXB109" s="14"/>
      <c r="TXC109" s="14"/>
      <c r="TXD109" s="14"/>
      <c r="TXE109" s="14"/>
      <c r="TXF109" s="14"/>
      <c r="TXG109" s="14"/>
      <c r="TXH109" s="14"/>
      <c r="TXI109" s="14"/>
      <c r="TXJ109" s="14"/>
      <c r="TXK109" s="14"/>
      <c r="TXL109" s="14"/>
      <c r="TXM109" s="14"/>
      <c r="TXN109" s="14"/>
      <c r="TXO109" s="14"/>
      <c r="TXP109" s="14"/>
      <c r="TXQ109" s="14"/>
      <c r="TXR109" s="14"/>
      <c r="TXS109" s="14"/>
      <c r="TXT109" s="14"/>
      <c r="TXU109" s="14"/>
      <c r="TXV109" s="14"/>
      <c r="TXW109" s="14"/>
      <c r="TXX109" s="14"/>
      <c r="TXY109" s="14"/>
      <c r="TXZ109" s="14"/>
      <c r="TYA109" s="14"/>
      <c r="TYB109" s="14"/>
      <c r="TYC109" s="14"/>
      <c r="TYD109" s="14"/>
      <c r="TYE109" s="14"/>
      <c r="TYF109" s="14"/>
      <c r="TYG109" s="14"/>
      <c r="TYH109" s="14"/>
      <c r="TYI109" s="14"/>
      <c r="TYJ109" s="14"/>
      <c r="TYK109" s="14"/>
      <c r="TYL109" s="14"/>
      <c r="TYM109" s="14"/>
      <c r="TYN109" s="14"/>
      <c r="TYO109" s="14"/>
      <c r="TYP109" s="14"/>
      <c r="TYQ109" s="14"/>
      <c r="TYR109" s="14"/>
      <c r="TYS109" s="14"/>
      <c r="TYT109" s="14"/>
      <c r="TYU109" s="14"/>
      <c r="TYV109" s="14"/>
      <c r="TYW109" s="14"/>
      <c r="TYX109" s="14"/>
      <c r="TYY109" s="14"/>
      <c r="TYZ109" s="14"/>
      <c r="TZA109" s="14"/>
      <c r="TZB109" s="14"/>
      <c r="TZC109" s="14"/>
      <c r="TZD109" s="14"/>
      <c r="TZE109" s="14"/>
      <c r="TZF109" s="14"/>
      <c r="TZG109" s="14"/>
      <c r="TZH109" s="14"/>
      <c r="TZI109" s="14"/>
      <c r="TZJ109" s="14"/>
      <c r="TZK109" s="14"/>
      <c r="TZL109" s="14"/>
      <c r="TZM109" s="14"/>
      <c r="TZN109" s="14"/>
      <c r="TZO109" s="14"/>
      <c r="TZP109" s="14"/>
      <c r="TZQ109" s="14"/>
      <c r="TZR109" s="14"/>
      <c r="TZS109" s="14"/>
      <c r="TZT109" s="14"/>
      <c r="TZU109" s="14"/>
      <c r="TZV109" s="14"/>
      <c r="TZW109" s="14"/>
      <c r="TZX109" s="14"/>
      <c r="TZY109" s="14"/>
      <c r="TZZ109" s="14"/>
      <c r="UAA109" s="14"/>
      <c r="UAB109" s="14"/>
      <c r="UAC109" s="14"/>
      <c r="UAD109" s="14"/>
      <c r="UAE109" s="14"/>
      <c r="UAF109" s="14"/>
      <c r="UAG109" s="14"/>
      <c r="UAH109" s="14"/>
      <c r="UAI109" s="14"/>
      <c r="UAJ109" s="14"/>
      <c r="UAK109" s="14"/>
      <c r="UAL109" s="14"/>
      <c r="UAM109" s="14"/>
      <c r="UAN109" s="14"/>
      <c r="UAO109" s="14"/>
      <c r="UAP109" s="14"/>
      <c r="UAQ109" s="14"/>
      <c r="UAR109" s="14"/>
      <c r="UAS109" s="14"/>
      <c r="UAT109" s="14"/>
      <c r="UAU109" s="14"/>
      <c r="UAV109" s="14"/>
      <c r="UAW109" s="14"/>
      <c r="UAX109" s="14"/>
      <c r="UAY109" s="14"/>
      <c r="UAZ109" s="14"/>
      <c r="UBA109" s="14"/>
      <c r="UBB109" s="14"/>
      <c r="UBC109" s="14"/>
      <c r="UBD109" s="14"/>
      <c r="UBE109" s="14"/>
      <c r="UBF109" s="14"/>
      <c r="UBG109" s="14"/>
      <c r="UBH109" s="14"/>
      <c r="UBI109" s="14"/>
      <c r="UBJ109" s="14"/>
      <c r="UBK109" s="14"/>
      <c r="UBL109" s="14"/>
      <c r="UBM109" s="14"/>
      <c r="UBN109" s="14"/>
      <c r="UBO109" s="14"/>
      <c r="UBP109" s="14"/>
      <c r="UBQ109" s="14"/>
      <c r="UBR109" s="14"/>
      <c r="UBS109" s="14"/>
      <c r="UBT109" s="14"/>
      <c r="UBU109" s="14"/>
      <c r="UBV109" s="14"/>
      <c r="UBW109" s="14"/>
      <c r="UBX109" s="14"/>
      <c r="UBY109" s="14"/>
      <c r="UBZ109" s="14"/>
      <c r="UCA109" s="14"/>
      <c r="UCB109" s="14"/>
      <c r="UCC109" s="14"/>
      <c r="UCD109" s="14"/>
      <c r="UCE109" s="14"/>
      <c r="UCF109" s="14"/>
      <c r="UCG109" s="14"/>
      <c r="UCH109" s="14"/>
      <c r="UCI109" s="14"/>
      <c r="UCJ109" s="14"/>
      <c r="UCK109" s="14"/>
      <c r="UCL109" s="14"/>
      <c r="UCM109" s="14"/>
      <c r="UCN109" s="14"/>
      <c r="UCO109" s="14"/>
      <c r="UCP109" s="14"/>
      <c r="UCQ109" s="14"/>
      <c r="UCR109" s="14"/>
      <c r="UCS109" s="14"/>
      <c r="UCT109" s="14"/>
      <c r="UCU109" s="14"/>
      <c r="UCV109" s="14"/>
      <c r="UCW109" s="14"/>
      <c r="UCX109" s="14"/>
      <c r="UCY109" s="14"/>
      <c r="UCZ109" s="14"/>
      <c r="UDA109" s="14"/>
      <c r="UDB109" s="14"/>
      <c r="UDC109" s="14"/>
      <c r="UDD109" s="14"/>
      <c r="UDE109" s="14"/>
      <c r="UDF109" s="14"/>
      <c r="UDG109" s="14"/>
      <c r="UDH109" s="14"/>
      <c r="UDI109" s="14"/>
      <c r="UDJ109" s="14"/>
      <c r="UDK109" s="14"/>
      <c r="UDL109" s="14"/>
      <c r="UDM109" s="14"/>
      <c r="UDN109" s="14"/>
      <c r="UDO109" s="14"/>
      <c r="UDP109" s="14"/>
      <c r="UDQ109" s="14"/>
      <c r="UDR109" s="14"/>
      <c r="UDS109" s="14"/>
      <c r="UDT109" s="14"/>
      <c r="UDU109" s="14"/>
      <c r="UDV109" s="14"/>
      <c r="UDW109" s="14"/>
      <c r="UDX109" s="14"/>
      <c r="UDY109" s="14"/>
      <c r="UDZ109" s="14"/>
      <c r="UEA109" s="14"/>
      <c r="UEB109" s="14"/>
      <c r="UEC109" s="14"/>
      <c r="UED109" s="14"/>
      <c r="UEE109" s="14"/>
      <c r="UEF109" s="14"/>
      <c r="UEG109" s="14"/>
      <c r="UEH109" s="14"/>
      <c r="UEI109" s="14"/>
      <c r="UEJ109" s="14"/>
      <c r="UEK109" s="14"/>
      <c r="UEL109" s="14"/>
      <c r="UEM109" s="14"/>
      <c r="UEN109" s="14"/>
      <c r="UEO109" s="14"/>
      <c r="UEP109" s="14"/>
      <c r="UEQ109" s="14"/>
      <c r="UER109" s="14"/>
      <c r="UES109" s="14"/>
      <c r="UET109" s="14"/>
      <c r="UEU109" s="14"/>
      <c r="UEV109" s="14"/>
      <c r="UEW109" s="14"/>
      <c r="UEX109" s="14"/>
      <c r="UEY109" s="14"/>
      <c r="UEZ109" s="14"/>
      <c r="UFA109" s="14"/>
      <c r="UFB109" s="14"/>
      <c r="UFC109" s="14"/>
      <c r="UFD109" s="14"/>
      <c r="UFE109" s="14"/>
      <c r="UFF109" s="14"/>
      <c r="UFG109" s="14"/>
      <c r="UFH109" s="14"/>
      <c r="UFI109" s="14"/>
      <c r="UFJ109" s="14"/>
      <c r="UFK109" s="14"/>
      <c r="UFL109" s="14"/>
      <c r="UFM109" s="14"/>
      <c r="UFN109" s="14"/>
      <c r="UFO109" s="14"/>
      <c r="UFP109" s="14"/>
      <c r="UFQ109" s="14"/>
      <c r="UFR109" s="14"/>
      <c r="UFS109" s="14"/>
      <c r="UFT109" s="14"/>
      <c r="UFU109" s="14"/>
      <c r="UFV109" s="14"/>
      <c r="UFW109" s="14"/>
      <c r="UFX109" s="14"/>
      <c r="UFY109" s="14"/>
      <c r="UFZ109" s="14"/>
      <c r="UGA109" s="14"/>
      <c r="UGB109" s="14"/>
      <c r="UGC109" s="14"/>
      <c r="UGD109" s="14"/>
      <c r="UGE109" s="14"/>
      <c r="UGF109" s="14"/>
      <c r="UGG109" s="14"/>
      <c r="UGH109" s="14"/>
      <c r="UGI109" s="14"/>
      <c r="UGJ109" s="14"/>
      <c r="UGK109" s="14"/>
      <c r="UGL109" s="14"/>
      <c r="UGM109" s="14"/>
      <c r="UGN109" s="14"/>
      <c r="UGO109" s="14"/>
      <c r="UGP109" s="14"/>
      <c r="UGQ109" s="14"/>
      <c r="UGR109" s="14"/>
      <c r="UGS109" s="14"/>
      <c r="UGT109" s="14"/>
      <c r="UGU109" s="14"/>
      <c r="UGV109" s="14"/>
      <c r="UGW109" s="14"/>
      <c r="UGX109" s="14"/>
      <c r="UGY109" s="14"/>
      <c r="UGZ109" s="14"/>
      <c r="UHA109" s="14"/>
      <c r="UHB109" s="14"/>
      <c r="UHC109" s="14"/>
      <c r="UHD109" s="14"/>
      <c r="UHE109" s="14"/>
      <c r="UHF109" s="14"/>
      <c r="UHG109" s="14"/>
      <c r="UHH109" s="14"/>
      <c r="UHI109" s="14"/>
      <c r="UHJ109" s="14"/>
      <c r="UHK109" s="14"/>
      <c r="UHL109" s="14"/>
      <c r="UHM109" s="14"/>
      <c r="UHN109" s="14"/>
      <c r="UHO109" s="14"/>
      <c r="UHP109" s="14"/>
      <c r="UHQ109" s="14"/>
      <c r="UHR109" s="14"/>
      <c r="UHS109" s="14"/>
      <c r="UHT109" s="14"/>
      <c r="UHU109" s="14"/>
      <c r="UHV109" s="14"/>
      <c r="UHW109" s="14"/>
      <c r="UHX109" s="14"/>
      <c r="UHY109" s="14"/>
      <c r="UHZ109" s="14"/>
      <c r="UIA109" s="14"/>
      <c r="UIB109" s="14"/>
      <c r="UIC109" s="14"/>
      <c r="UID109" s="14"/>
      <c r="UIE109" s="14"/>
      <c r="UIF109" s="14"/>
      <c r="UIG109" s="14"/>
      <c r="UIH109" s="14"/>
      <c r="UII109" s="14"/>
      <c r="UIJ109" s="14"/>
      <c r="UIK109" s="14"/>
      <c r="UIL109" s="14"/>
      <c r="UIM109" s="14"/>
      <c r="UIN109" s="14"/>
      <c r="UIO109" s="14"/>
      <c r="UIP109" s="14"/>
      <c r="UIQ109" s="14"/>
      <c r="UIR109" s="14"/>
      <c r="UIS109" s="14"/>
      <c r="UIT109" s="14"/>
      <c r="UIU109" s="14"/>
      <c r="UIV109" s="14"/>
      <c r="UIW109" s="14"/>
      <c r="UIX109" s="14"/>
      <c r="UIY109" s="14"/>
      <c r="UIZ109" s="14"/>
      <c r="UJA109" s="14"/>
      <c r="UJB109" s="14"/>
      <c r="UJC109" s="14"/>
      <c r="UJD109" s="14"/>
      <c r="UJE109" s="14"/>
      <c r="UJF109" s="14"/>
      <c r="UJG109" s="14"/>
      <c r="UJH109" s="14"/>
      <c r="UJI109" s="14"/>
      <c r="UJJ109" s="14"/>
      <c r="UJK109" s="14"/>
      <c r="UJL109" s="14"/>
      <c r="UJM109" s="14"/>
      <c r="UJN109" s="14"/>
      <c r="UJO109" s="14"/>
      <c r="UJP109" s="14"/>
      <c r="UJQ109" s="14"/>
      <c r="UJR109" s="14"/>
      <c r="UJS109" s="14"/>
      <c r="UJT109" s="14"/>
      <c r="UJU109" s="14"/>
      <c r="UJV109" s="14"/>
      <c r="UJW109" s="14"/>
      <c r="UJX109" s="14"/>
      <c r="UJY109" s="14"/>
      <c r="UJZ109" s="14"/>
      <c r="UKA109" s="14"/>
      <c r="UKB109" s="14"/>
      <c r="UKC109" s="14"/>
      <c r="UKD109" s="14"/>
      <c r="UKE109" s="14"/>
      <c r="UKF109" s="14"/>
      <c r="UKG109" s="14"/>
      <c r="UKH109" s="14"/>
      <c r="UKI109" s="14"/>
      <c r="UKJ109" s="14"/>
      <c r="UKK109" s="14"/>
      <c r="UKL109" s="14"/>
      <c r="UKM109" s="14"/>
      <c r="UKN109" s="14"/>
      <c r="UKO109" s="14"/>
      <c r="UKP109" s="14"/>
      <c r="UKQ109" s="14"/>
      <c r="UKR109" s="14"/>
      <c r="UKS109" s="14"/>
      <c r="UKT109" s="14"/>
      <c r="UKU109" s="14"/>
      <c r="UKV109" s="14"/>
      <c r="UKW109" s="14"/>
      <c r="UKX109" s="14"/>
      <c r="UKY109" s="14"/>
      <c r="UKZ109" s="14"/>
      <c r="ULA109" s="14"/>
      <c r="ULB109" s="14"/>
      <c r="ULC109" s="14"/>
      <c r="ULD109" s="14"/>
      <c r="ULE109" s="14"/>
      <c r="ULF109" s="14"/>
      <c r="ULG109" s="14"/>
      <c r="ULH109" s="14"/>
      <c r="ULI109" s="14"/>
      <c r="ULJ109" s="14"/>
      <c r="ULK109" s="14"/>
      <c r="ULL109" s="14"/>
      <c r="ULM109" s="14"/>
      <c r="ULN109" s="14"/>
      <c r="ULO109" s="14"/>
      <c r="ULP109" s="14"/>
      <c r="ULQ109" s="14"/>
      <c r="ULR109" s="14"/>
      <c r="ULS109" s="14"/>
      <c r="ULT109" s="14"/>
      <c r="ULU109" s="14"/>
      <c r="ULV109" s="14"/>
      <c r="ULW109" s="14"/>
      <c r="ULX109" s="14"/>
      <c r="ULY109" s="14"/>
      <c r="ULZ109" s="14"/>
      <c r="UMA109" s="14"/>
      <c r="UMB109" s="14"/>
      <c r="UMC109" s="14"/>
      <c r="UMD109" s="14"/>
      <c r="UME109" s="14"/>
      <c r="UMF109" s="14"/>
      <c r="UMG109" s="14"/>
      <c r="UMH109" s="14"/>
      <c r="UMI109" s="14"/>
      <c r="UMJ109" s="14"/>
      <c r="UMK109" s="14"/>
      <c r="UML109" s="14"/>
      <c r="UMM109" s="14"/>
      <c r="UMN109" s="14"/>
      <c r="UMO109" s="14"/>
      <c r="UMP109" s="14"/>
      <c r="UMQ109" s="14"/>
      <c r="UMR109" s="14"/>
      <c r="UMS109" s="14"/>
      <c r="UMT109" s="14"/>
      <c r="UMU109" s="14"/>
      <c r="UMV109" s="14"/>
      <c r="UMW109" s="14"/>
      <c r="UMX109" s="14"/>
      <c r="UMY109" s="14"/>
      <c r="UMZ109" s="14"/>
      <c r="UNA109" s="14"/>
      <c r="UNB109" s="14"/>
      <c r="UNC109" s="14"/>
      <c r="UND109" s="14"/>
      <c r="UNE109" s="14"/>
      <c r="UNF109" s="14"/>
      <c r="UNG109" s="14"/>
      <c r="UNH109" s="14"/>
      <c r="UNI109" s="14"/>
      <c r="UNJ109" s="14"/>
      <c r="UNK109" s="14"/>
      <c r="UNL109" s="14"/>
      <c r="UNM109" s="14"/>
      <c r="UNN109" s="14"/>
      <c r="UNO109" s="14"/>
      <c r="UNP109" s="14"/>
      <c r="UNQ109" s="14"/>
      <c r="UNR109" s="14"/>
      <c r="UNS109" s="14"/>
      <c r="UNT109" s="14"/>
      <c r="UNU109" s="14"/>
      <c r="UNV109" s="14"/>
      <c r="UNW109" s="14"/>
      <c r="UNX109" s="14"/>
      <c r="UNY109" s="14"/>
      <c r="UNZ109" s="14"/>
      <c r="UOA109" s="14"/>
      <c r="UOB109" s="14"/>
      <c r="UOC109" s="14"/>
      <c r="UOD109" s="14"/>
      <c r="UOE109" s="14"/>
      <c r="UOF109" s="14"/>
      <c r="UOG109" s="14"/>
      <c r="UOH109" s="14"/>
      <c r="UOI109" s="14"/>
      <c r="UOJ109" s="14"/>
      <c r="UOK109" s="14"/>
      <c r="UOL109" s="14"/>
      <c r="UOM109" s="14"/>
      <c r="UON109" s="14"/>
      <c r="UOO109" s="14"/>
      <c r="UOP109" s="14"/>
      <c r="UOQ109" s="14"/>
      <c r="UOR109" s="14"/>
      <c r="UOS109" s="14"/>
      <c r="UOT109" s="14"/>
      <c r="UOU109" s="14"/>
      <c r="UOV109" s="14"/>
      <c r="UOW109" s="14"/>
      <c r="UOX109" s="14"/>
      <c r="UOY109" s="14"/>
      <c r="UOZ109" s="14"/>
      <c r="UPA109" s="14"/>
      <c r="UPB109" s="14"/>
      <c r="UPC109" s="14"/>
      <c r="UPD109" s="14"/>
      <c r="UPE109" s="14"/>
      <c r="UPF109" s="14"/>
      <c r="UPG109" s="14"/>
      <c r="UPH109" s="14"/>
      <c r="UPI109" s="14"/>
      <c r="UPJ109" s="14"/>
      <c r="UPK109" s="14"/>
      <c r="UPL109" s="14"/>
      <c r="UPM109" s="14"/>
      <c r="UPN109" s="14"/>
      <c r="UPO109" s="14"/>
      <c r="UPP109" s="14"/>
      <c r="UPQ109" s="14"/>
      <c r="UPR109" s="14"/>
      <c r="UPS109" s="14"/>
      <c r="UPT109" s="14"/>
      <c r="UPU109" s="14"/>
      <c r="UPV109" s="14"/>
      <c r="UPW109" s="14"/>
      <c r="UPX109" s="14"/>
      <c r="UPY109" s="14"/>
      <c r="UPZ109" s="14"/>
      <c r="UQA109" s="14"/>
      <c r="UQB109" s="14"/>
      <c r="UQC109" s="14"/>
      <c r="UQD109" s="14"/>
      <c r="UQE109" s="14"/>
      <c r="UQF109" s="14"/>
      <c r="UQG109" s="14"/>
      <c r="UQH109" s="14"/>
      <c r="UQI109" s="14"/>
      <c r="UQJ109" s="14"/>
      <c r="UQK109" s="14"/>
      <c r="UQL109" s="14"/>
      <c r="UQM109" s="14"/>
      <c r="UQN109" s="14"/>
      <c r="UQO109" s="14"/>
      <c r="UQP109" s="14"/>
      <c r="UQQ109" s="14"/>
      <c r="UQR109" s="14"/>
      <c r="UQS109" s="14"/>
      <c r="UQT109" s="14"/>
      <c r="UQU109" s="14"/>
      <c r="UQV109" s="14"/>
      <c r="UQW109" s="14"/>
      <c r="UQX109" s="14"/>
      <c r="UQY109" s="14"/>
      <c r="UQZ109" s="14"/>
      <c r="URA109" s="14"/>
      <c r="URB109" s="14"/>
      <c r="URC109" s="14"/>
      <c r="URD109" s="14"/>
      <c r="URE109" s="14"/>
      <c r="URF109" s="14"/>
      <c r="URG109" s="14"/>
      <c r="URH109" s="14"/>
      <c r="URI109" s="14"/>
      <c r="URJ109" s="14"/>
      <c r="URK109" s="14"/>
      <c r="URL109" s="14"/>
      <c r="URM109" s="14"/>
      <c r="URN109" s="14"/>
      <c r="URO109" s="14"/>
      <c r="URP109" s="14"/>
      <c r="URQ109" s="14"/>
      <c r="URR109" s="14"/>
      <c r="URS109" s="14"/>
      <c r="URT109" s="14"/>
      <c r="URU109" s="14"/>
      <c r="URV109" s="14"/>
      <c r="URW109" s="14"/>
      <c r="URX109" s="14"/>
      <c r="URY109" s="14"/>
      <c r="URZ109" s="14"/>
      <c r="USA109" s="14"/>
      <c r="USB109" s="14"/>
      <c r="USC109" s="14"/>
      <c r="USD109" s="14"/>
      <c r="USE109" s="14"/>
      <c r="USF109" s="14"/>
      <c r="USG109" s="14"/>
      <c r="USH109" s="14"/>
      <c r="USI109" s="14"/>
      <c r="USJ109" s="14"/>
      <c r="USK109" s="14"/>
      <c r="USL109" s="14"/>
      <c r="USM109" s="14"/>
      <c r="USN109" s="14"/>
      <c r="USO109" s="14"/>
      <c r="USP109" s="14"/>
      <c r="USQ109" s="14"/>
      <c r="USR109" s="14"/>
      <c r="USS109" s="14"/>
      <c r="UST109" s="14"/>
      <c r="USU109" s="14"/>
      <c r="USV109" s="14"/>
      <c r="USW109" s="14"/>
      <c r="USX109" s="14"/>
      <c r="USY109" s="14"/>
      <c r="USZ109" s="14"/>
      <c r="UTA109" s="14"/>
      <c r="UTB109" s="14"/>
      <c r="UTC109" s="14"/>
      <c r="UTD109" s="14"/>
      <c r="UTE109" s="14"/>
      <c r="UTF109" s="14"/>
      <c r="UTG109" s="14"/>
      <c r="UTH109" s="14"/>
      <c r="UTI109" s="14"/>
      <c r="UTJ109" s="14"/>
      <c r="UTK109" s="14"/>
      <c r="UTL109" s="14"/>
      <c r="UTM109" s="14"/>
      <c r="UTN109" s="14"/>
      <c r="UTO109" s="14"/>
      <c r="UTP109" s="14"/>
      <c r="UTQ109" s="14"/>
      <c r="UTR109" s="14"/>
      <c r="UTS109" s="14"/>
      <c r="UTT109" s="14"/>
      <c r="UTU109" s="14"/>
      <c r="UTV109" s="14"/>
      <c r="UTW109" s="14"/>
      <c r="UTX109" s="14"/>
      <c r="UTY109" s="14"/>
      <c r="UTZ109" s="14"/>
      <c r="UUA109" s="14"/>
      <c r="UUB109" s="14"/>
      <c r="UUC109" s="14"/>
      <c r="UUD109" s="14"/>
      <c r="UUE109" s="14"/>
      <c r="UUF109" s="14"/>
      <c r="UUG109" s="14"/>
      <c r="UUH109" s="14"/>
      <c r="UUI109" s="14"/>
      <c r="UUJ109" s="14"/>
      <c r="UUK109" s="14"/>
      <c r="UUL109" s="14"/>
      <c r="UUM109" s="14"/>
      <c r="UUN109" s="14"/>
      <c r="UUO109" s="14"/>
      <c r="UUP109" s="14"/>
      <c r="UUQ109" s="14"/>
      <c r="UUR109" s="14"/>
      <c r="UUS109" s="14"/>
      <c r="UUT109" s="14"/>
      <c r="UUU109" s="14"/>
      <c r="UUV109" s="14"/>
      <c r="UUW109" s="14"/>
      <c r="UUX109" s="14"/>
      <c r="UUY109" s="14"/>
      <c r="UUZ109" s="14"/>
      <c r="UVA109" s="14"/>
      <c r="UVB109" s="14"/>
      <c r="UVC109" s="14"/>
      <c r="UVD109" s="14"/>
      <c r="UVE109" s="14"/>
      <c r="UVF109" s="14"/>
      <c r="UVG109" s="14"/>
      <c r="UVH109" s="14"/>
      <c r="UVI109" s="14"/>
      <c r="UVJ109" s="14"/>
      <c r="UVK109" s="14"/>
      <c r="UVL109" s="14"/>
      <c r="UVM109" s="14"/>
      <c r="UVN109" s="14"/>
      <c r="UVO109" s="14"/>
      <c r="UVP109" s="14"/>
      <c r="UVQ109" s="14"/>
      <c r="UVR109" s="14"/>
      <c r="UVS109" s="14"/>
      <c r="UVT109" s="14"/>
      <c r="UVU109" s="14"/>
      <c r="UVV109" s="14"/>
      <c r="UVW109" s="14"/>
      <c r="UVX109" s="14"/>
      <c r="UVY109" s="14"/>
      <c r="UVZ109" s="14"/>
      <c r="UWA109" s="14"/>
      <c r="UWB109" s="14"/>
      <c r="UWC109" s="14"/>
      <c r="UWD109" s="14"/>
      <c r="UWE109" s="14"/>
      <c r="UWF109" s="14"/>
      <c r="UWG109" s="14"/>
      <c r="UWH109" s="14"/>
      <c r="UWI109" s="14"/>
      <c r="UWJ109" s="14"/>
      <c r="UWK109" s="14"/>
      <c r="UWL109" s="14"/>
      <c r="UWM109" s="14"/>
      <c r="UWN109" s="14"/>
      <c r="UWO109" s="14"/>
      <c r="UWP109" s="14"/>
      <c r="UWQ109" s="14"/>
      <c r="UWR109" s="14"/>
      <c r="UWS109" s="14"/>
      <c r="UWT109" s="14"/>
      <c r="UWU109" s="14"/>
      <c r="UWV109" s="14"/>
      <c r="UWW109" s="14"/>
      <c r="UWX109" s="14"/>
      <c r="UWY109" s="14"/>
      <c r="UWZ109" s="14"/>
      <c r="UXA109" s="14"/>
      <c r="UXB109" s="14"/>
      <c r="UXC109" s="14"/>
      <c r="UXD109" s="14"/>
      <c r="UXE109" s="14"/>
      <c r="UXF109" s="14"/>
      <c r="UXG109" s="14"/>
      <c r="UXH109" s="14"/>
      <c r="UXI109" s="14"/>
      <c r="UXJ109" s="14"/>
      <c r="UXK109" s="14"/>
      <c r="UXL109" s="14"/>
      <c r="UXM109" s="14"/>
      <c r="UXN109" s="14"/>
      <c r="UXO109" s="14"/>
      <c r="UXP109" s="14"/>
      <c r="UXQ109" s="14"/>
      <c r="UXR109" s="14"/>
      <c r="UXS109" s="14"/>
      <c r="UXT109" s="14"/>
      <c r="UXU109" s="14"/>
      <c r="UXV109" s="14"/>
      <c r="UXW109" s="14"/>
      <c r="UXX109" s="14"/>
      <c r="UXY109" s="14"/>
      <c r="UXZ109" s="14"/>
      <c r="UYA109" s="14"/>
      <c r="UYB109" s="14"/>
      <c r="UYC109" s="14"/>
      <c r="UYD109" s="14"/>
      <c r="UYE109" s="14"/>
      <c r="UYF109" s="14"/>
      <c r="UYG109" s="14"/>
      <c r="UYH109" s="14"/>
      <c r="UYI109" s="14"/>
      <c r="UYJ109" s="14"/>
      <c r="UYK109" s="14"/>
      <c r="UYL109" s="14"/>
      <c r="UYM109" s="14"/>
      <c r="UYN109" s="14"/>
      <c r="UYO109" s="14"/>
      <c r="UYP109" s="14"/>
      <c r="UYQ109" s="14"/>
      <c r="UYR109" s="14"/>
      <c r="UYS109" s="14"/>
      <c r="UYT109" s="14"/>
      <c r="UYU109" s="14"/>
      <c r="UYV109" s="14"/>
      <c r="UYW109" s="14"/>
      <c r="UYX109" s="14"/>
      <c r="UYY109" s="14"/>
      <c r="UYZ109" s="14"/>
      <c r="UZA109" s="14"/>
      <c r="UZB109" s="14"/>
      <c r="UZC109" s="14"/>
      <c r="UZD109" s="14"/>
      <c r="UZE109" s="14"/>
      <c r="UZF109" s="14"/>
      <c r="UZG109" s="14"/>
      <c r="UZH109" s="14"/>
      <c r="UZI109" s="14"/>
      <c r="UZJ109" s="14"/>
      <c r="UZK109" s="14"/>
      <c r="UZL109" s="14"/>
      <c r="UZM109" s="14"/>
      <c r="UZN109" s="14"/>
      <c r="UZO109" s="14"/>
      <c r="UZP109" s="14"/>
      <c r="UZQ109" s="14"/>
      <c r="UZR109" s="14"/>
      <c r="UZS109" s="14"/>
      <c r="UZT109" s="14"/>
      <c r="UZU109" s="14"/>
      <c r="UZV109" s="14"/>
      <c r="UZW109" s="14"/>
      <c r="UZX109" s="14"/>
      <c r="UZY109" s="14"/>
      <c r="UZZ109" s="14"/>
      <c r="VAA109" s="14"/>
      <c r="VAB109" s="14"/>
      <c r="VAC109" s="14"/>
      <c r="VAD109" s="14"/>
      <c r="VAE109" s="14"/>
      <c r="VAF109" s="14"/>
      <c r="VAG109" s="14"/>
      <c r="VAH109" s="14"/>
      <c r="VAI109" s="14"/>
      <c r="VAJ109" s="14"/>
      <c r="VAK109" s="14"/>
      <c r="VAL109" s="14"/>
      <c r="VAM109" s="14"/>
      <c r="VAN109" s="14"/>
      <c r="VAO109" s="14"/>
      <c r="VAP109" s="14"/>
      <c r="VAQ109" s="14"/>
      <c r="VAR109" s="14"/>
      <c r="VAS109" s="14"/>
      <c r="VAT109" s="14"/>
      <c r="VAU109" s="14"/>
      <c r="VAV109" s="14"/>
      <c r="VAW109" s="14"/>
      <c r="VAX109" s="14"/>
      <c r="VAY109" s="14"/>
      <c r="VAZ109" s="14"/>
      <c r="VBA109" s="14"/>
      <c r="VBB109" s="14"/>
      <c r="VBC109" s="14"/>
      <c r="VBD109" s="14"/>
      <c r="VBE109" s="14"/>
      <c r="VBF109" s="14"/>
      <c r="VBG109" s="14"/>
      <c r="VBH109" s="14"/>
      <c r="VBI109" s="14"/>
      <c r="VBJ109" s="14"/>
      <c r="VBK109" s="14"/>
      <c r="VBL109" s="14"/>
      <c r="VBM109" s="14"/>
      <c r="VBN109" s="14"/>
      <c r="VBO109" s="14"/>
      <c r="VBP109" s="14"/>
      <c r="VBQ109" s="14"/>
      <c r="VBR109" s="14"/>
      <c r="VBS109" s="14"/>
      <c r="VBT109" s="14"/>
      <c r="VBU109" s="14"/>
      <c r="VBV109" s="14"/>
      <c r="VBW109" s="14"/>
      <c r="VBX109" s="14"/>
      <c r="VBY109" s="14"/>
      <c r="VBZ109" s="14"/>
      <c r="VCA109" s="14"/>
      <c r="VCB109" s="14"/>
      <c r="VCC109" s="14"/>
      <c r="VCD109" s="14"/>
      <c r="VCE109" s="14"/>
      <c r="VCF109" s="14"/>
      <c r="VCG109" s="14"/>
      <c r="VCH109" s="14"/>
      <c r="VCI109" s="14"/>
      <c r="VCJ109" s="14"/>
      <c r="VCK109" s="14"/>
      <c r="VCL109" s="14"/>
      <c r="VCM109" s="14"/>
      <c r="VCN109" s="14"/>
      <c r="VCO109" s="14"/>
      <c r="VCP109" s="14"/>
      <c r="VCQ109" s="14"/>
      <c r="VCR109" s="14"/>
      <c r="VCS109" s="14"/>
      <c r="VCT109" s="14"/>
      <c r="VCU109" s="14"/>
      <c r="VCV109" s="14"/>
      <c r="VCW109" s="14"/>
      <c r="VCX109" s="14"/>
      <c r="VCY109" s="14"/>
      <c r="VCZ109" s="14"/>
      <c r="VDA109" s="14"/>
      <c r="VDB109" s="14"/>
      <c r="VDC109" s="14"/>
      <c r="VDD109" s="14"/>
      <c r="VDE109" s="14"/>
      <c r="VDF109" s="14"/>
      <c r="VDG109" s="14"/>
      <c r="VDH109" s="14"/>
      <c r="VDI109" s="14"/>
      <c r="VDJ109" s="14"/>
      <c r="VDK109" s="14"/>
      <c r="VDL109" s="14"/>
      <c r="VDM109" s="14"/>
      <c r="VDN109" s="14"/>
      <c r="VDO109" s="14"/>
      <c r="VDP109" s="14"/>
      <c r="VDQ109" s="14"/>
      <c r="VDR109" s="14"/>
      <c r="VDS109" s="14"/>
      <c r="VDT109" s="14"/>
      <c r="VDU109" s="14"/>
      <c r="VDV109" s="14"/>
      <c r="VDW109" s="14"/>
      <c r="VDX109" s="14"/>
      <c r="VDY109" s="14"/>
      <c r="VDZ109" s="14"/>
      <c r="VEA109" s="14"/>
      <c r="VEB109" s="14"/>
      <c r="VEC109" s="14"/>
      <c r="VED109" s="14"/>
      <c r="VEE109" s="14"/>
      <c r="VEF109" s="14"/>
      <c r="VEG109" s="14"/>
      <c r="VEH109" s="14"/>
      <c r="VEI109" s="14"/>
      <c r="VEJ109" s="14"/>
      <c r="VEK109" s="14"/>
      <c r="VEL109" s="14"/>
      <c r="VEM109" s="14"/>
      <c r="VEN109" s="14"/>
      <c r="VEO109" s="14"/>
      <c r="VEP109" s="14"/>
      <c r="VEQ109" s="14"/>
      <c r="VER109" s="14"/>
      <c r="VES109" s="14"/>
      <c r="VET109" s="14"/>
      <c r="VEU109" s="14"/>
      <c r="VEV109" s="14"/>
      <c r="VEW109" s="14"/>
      <c r="VEX109" s="14"/>
      <c r="VEY109" s="14"/>
      <c r="VEZ109" s="14"/>
      <c r="VFA109" s="14"/>
      <c r="VFB109" s="14"/>
      <c r="VFC109" s="14"/>
      <c r="VFD109" s="14"/>
      <c r="VFE109" s="14"/>
      <c r="VFF109" s="14"/>
      <c r="VFG109" s="14"/>
      <c r="VFH109" s="14"/>
      <c r="VFI109" s="14"/>
      <c r="VFJ109" s="14"/>
      <c r="VFK109" s="14"/>
      <c r="VFL109" s="14"/>
      <c r="VFM109" s="14"/>
      <c r="VFN109" s="14"/>
      <c r="VFO109" s="14"/>
      <c r="VFP109" s="14"/>
      <c r="VFQ109" s="14"/>
      <c r="VFR109" s="14"/>
      <c r="VFS109" s="14"/>
      <c r="VFT109" s="14"/>
      <c r="VFU109" s="14"/>
      <c r="VFV109" s="14"/>
      <c r="VFW109" s="14"/>
      <c r="VFX109" s="14"/>
      <c r="VFY109" s="14"/>
      <c r="VFZ109" s="14"/>
      <c r="VGA109" s="14"/>
      <c r="VGB109" s="14"/>
      <c r="VGC109" s="14"/>
      <c r="VGD109" s="14"/>
      <c r="VGE109" s="14"/>
      <c r="VGF109" s="14"/>
      <c r="VGG109" s="14"/>
      <c r="VGH109" s="14"/>
      <c r="VGI109" s="14"/>
      <c r="VGJ109" s="14"/>
      <c r="VGK109" s="14"/>
      <c r="VGL109" s="14"/>
      <c r="VGM109" s="14"/>
      <c r="VGN109" s="14"/>
      <c r="VGO109" s="14"/>
      <c r="VGP109" s="14"/>
      <c r="VGQ109" s="14"/>
      <c r="VGR109" s="14"/>
      <c r="VGS109" s="14"/>
      <c r="VGT109" s="14"/>
      <c r="VGU109" s="14"/>
      <c r="VGV109" s="14"/>
      <c r="VGW109" s="14"/>
      <c r="VGX109" s="14"/>
      <c r="VGY109" s="14"/>
      <c r="VGZ109" s="14"/>
      <c r="VHA109" s="14"/>
      <c r="VHB109" s="14"/>
      <c r="VHC109" s="14"/>
      <c r="VHD109" s="14"/>
      <c r="VHE109" s="14"/>
      <c r="VHF109" s="14"/>
      <c r="VHG109" s="14"/>
      <c r="VHH109" s="14"/>
      <c r="VHI109" s="14"/>
      <c r="VHJ109" s="14"/>
      <c r="VHK109" s="14"/>
      <c r="VHL109" s="14"/>
      <c r="VHM109" s="14"/>
      <c r="VHN109" s="14"/>
      <c r="VHO109" s="14"/>
      <c r="VHP109" s="14"/>
      <c r="VHQ109" s="14"/>
      <c r="VHR109" s="14"/>
      <c r="VHS109" s="14"/>
      <c r="VHT109" s="14"/>
      <c r="VHU109" s="14"/>
      <c r="VHV109" s="14"/>
      <c r="VHW109" s="14"/>
      <c r="VHX109" s="14"/>
      <c r="VHY109" s="14"/>
      <c r="VHZ109" s="14"/>
      <c r="VIA109" s="14"/>
      <c r="VIB109" s="14"/>
      <c r="VIC109" s="14"/>
      <c r="VID109" s="14"/>
      <c r="VIE109" s="14"/>
      <c r="VIF109" s="14"/>
      <c r="VIG109" s="14"/>
      <c r="VIH109" s="14"/>
      <c r="VII109" s="14"/>
      <c r="VIJ109" s="14"/>
      <c r="VIK109" s="14"/>
      <c r="VIL109" s="14"/>
      <c r="VIM109" s="14"/>
      <c r="VIN109" s="14"/>
      <c r="VIO109" s="14"/>
      <c r="VIP109" s="14"/>
      <c r="VIQ109" s="14"/>
      <c r="VIR109" s="14"/>
      <c r="VIS109" s="14"/>
      <c r="VIT109" s="14"/>
      <c r="VIU109" s="14"/>
      <c r="VIV109" s="14"/>
      <c r="VIW109" s="14"/>
      <c r="VIX109" s="14"/>
      <c r="VIY109" s="14"/>
      <c r="VIZ109" s="14"/>
      <c r="VJA109" s="14"/>
      <c r="VJB109" s="14"/>
      <c r="VJC109" s="14"/>
      <c r="VJD109" s="14"/>
      <c r="VJE109" s="14"/>
      <c r="VJF109" s="14"/>
      <c r="VJG109" s="14"/>
      <c r="VJH109" s="14"/>
      <c r="VJI109" s="14"/>
      <c r="VJJ109" s="14"/>
      <c r="VJK109" s="14"/>
      <c r="VJL109" s="14"/>
      <c r="VJM109" s="14"/>
      <c r="VJN109" s="14"/>
      <c r="VJO109" s="14"/>
      <c r="VJP109" s="14"/>
      <c r="VJQ109" s="14"/>
      <c r="VJR109" s="14"/>
      <c r="VJS109" s="14"/>
      <c r="VJT109" s="14"/>
      <c r="VJU109" s="14"/>
      <c r="VJV109" s="14"/>
      <c r="VJW109" s="14"/>
      <c r="VJX109" s="14"/>
      <c r="VJY109" s="14"/>
      <c r="VJZ109" s="14"/>
      <c r="VKA109" s="14"/>
      <c r="VKB109" s="14"/>
      <c r="VKC109" s="14"/>
      <c r="VKD109" s="14"/>
      <c r="VKE109" s="14"/>
      <c r="VKF109" s="14"/>
      <c r="VKG109" s="14"/>
      <c r="VKH109" s="14"/>
      <c r="VKI109" s="14"/>
      <c r="VKJ109" s="14"/>
      <c r="VKK109" s="14"/>
      <c r="VKL109" s="14"/>
      <c r="VKM109" s="14"/>
      <c r="VKN109" s="14"/>
      <c r="VKO109" s="14"/>
      <c r="VKP109" s="14"/>
      <c r="VKQ109" s="14"/>
      <c r="VKR109" s="14"/>
      <c r="VKS109" s="14"/>
      <c r="VKT109" s="14"/>
      <c r="VKU109" s="14"/>
      <c r="VKV109" s="14"/>
      <c r="VKW109" s="14"/>
      <c r="VKX109" s="14"/>
      <c r="VKY109" s="14"/>
      <c r="VKZ109" s="14"/>
      <c r="VLA109" s="14"/>
      <c r="VLB109" s="14"/>
      <c r="VLC109" s="14"/>
      <c r="VLD109" s="14"/>
      <c r="VLE109" s="14"/>
      <c r="VLF109" s="14"/>
      <c r="VLG109" s="14"/>
      <c r="VLH109" s="14"/>
      <c r="VLI109" s="14"/>
      <c r="VLJ109" s="14"/>
      <c r="VLK109" s="14"/>
      <c r="VLL109" s="14"/>
      <c r="VLM109" s="14"/>
      <c r="VLN109" s="14"/>
      <c r="VLO109" s="14"/>
      <c r="VLP109" s="14"/>
      <c r="VLQ109" s="14"/>
      <c r="VLR109" s="14"/>
      <c r="VLS109" s="14"/>
      <c r="VLT109" s="14"/>
      <c r="VLU109" s="14"/>
      <c r="VLV109" s="14"/>
      <c r="VLW109" s="14"/>
      <c r="VLX109" s="14"/>
      <c r="VLY109" s="14"/>
      <c r="VLZ109" s="14"/>
      <c r="VMA109" s="14"/>
      <c r="VMB109" s="14"/>
      <c r="VMC109" s="14"/>
      <c r="VMD109" s="14"/>
      <c r="VME109" s="14"/>
      <c r="VMF109" s="14"/>
      <c r="VMG109" s="14"/>
      <c r="VMH109" s="14"/>
      <c r="VMI109" s="14"/>
      <c r="VMJ109" s="14"/>
      <c r="VMK109" s="14"/>
      <c r="VML109" s="14"/>
      <c r="VMM109" s="14"/>
      <c r="VMN109" s="14"/>
      <c r="VMO109" s="14"/>
      <c r="VMP109" s="14"/>
      <c r="VMQ109" s="14"/>
      <c r="VMR109" s="14"/>
      <c r="VMS109" s="14"/>
      <c r="VMT109" s="14"/>
      <c r="VMU109" s="14"/>
      <c r="VMV109" s="14"/>
      <c r="VMW109" s="14"/>
      <c r="VMX109" s="14"/>
      <c r="VMY109" s="14"/>
      <c r="VMZ109" s="14"/>
      <c r="VNA109" s="14"/>
      <c r="VNB109" s="14"/>
      <c r="VNC109" s="14"/>
      <c r="VND109" s="14"/>
      <c r="VNE109" s="14"/>
      <c r="VNF109" s="14"/>
      <c r="VNG109" s="14"/>
      <c r="VNH109" s="14"/>
      <c r="VNI109" s="14"/>
      <c r="VNJ109" s="14"/>
      <c r="VNK109" s="14"/>
      <c r="VNL109" s="14"/>
      <c r="VNM109" s="14"/>
      <c r="VNN109" s="14"/>
      <c r="VNO109" s="14"/>
      <c r="VNP109" s="14"/>
      <c r="VNQ109" s="14"/>
      <c r="VNR109" s="14"/>
      <c r="VNS109" s="14"/>
      <c r="VNT109" s="14"/>
      <c r="VNU109" s="14"/>
      <c r="VNV109" s="14"/>
      <c r="VNW109" s="14"/>
      <c r="VNX109" s="14"/>
      <c r="VNY109" s="14"/>
      <c r="VNZ109" s="14"/>
      <c r="VOA109" s="14"/>
      <c r="VOB109" s="14"/>
      <c r="VOC109" s="14"/>
      <c r="VOD109" s="14"/>
      <c r="VOE109" s="14"/>
      <c r="VOF109" s="14"/>
      <c r="VOG109" s="14"/>
      <c r="VOH109" s="14"/>
      <c r="VOI109" s="14"/>
      <c r="VOJ109" s="14"/>
      <c r="VOK109" s="14"/>
      <c r="VOL109" s="14"/>
      <c r="VOM109" s="14"/>
      <c r="VON109" s="14"/>
      <c r="VOO109" s="14"/>
      <c r="VOP109" s="14"/>
      <c r="VOQ109" s="14"/>
      <c r="VOR109" s="14"/>
      <c r="VOS109" s="14"/>
      <c r="VOT109" s="14"/>
      <c r="VOU109" s="14"/>
      <c r="VOV109" s="14"/>
      <c r="VOW109" s="14"/>
      <c r="VOX109" s="14"/>
      <c r="VOY109" s="14"/>
      <c r="VOZ109" s="14"/>
      <c r="VPA109" s="14"/>
      <c r="VPB109" s="14"/>
      <c r="VPC109" s="14"/>
      <c r="VPD109" s="14"/>
      <c r="VPE109" s="14"/>
      <c r="VPF109" s="14"/>
      <c r="VPG109" s="14"/>
      <c r="VPH109" s="14"/>
      <c r="VPI109" s="14"/>
      <c r="VPJ109" s="14"/>
      <c r="VPK109" s="14"/>
      <c r="VPL109" s="14"/>
      <c r="VPM109" s="14"/>
      <c r="VPN109" s="14"/>
      <c r="VPO109" s="14"/>
      <c r="VPP109" s="14"/>
      <c r="VPQ109" s="14"/>
      <c r="VPR109" s="14"/>
      <c r="VPS109" s="14"/>
      <c r="VPT109" s="14"/>
      <c r="VPU109" s="14"/>
      <c r="VPV109" s="14"/>
      <c r="VPW109" s="14"/>
      <c r="VPX109" s="14"/>
      <c r="VPY109" s="14"/>
      <c r="VPZ109" s="14"/>
      <c r="VQA109" s="14"/>
      <c r="VQB109" s="14"/>
      <c r="VQC109" s="14"/>
      <c r="VQD109" s="14"/>
      <c r="VQE109" s="14"/>
      <c r="VQF109" s="14"/>
      <c r="VQG109" s="14"/>
      <c r="VQH109" s="14"/>
      <c r="VQI109" s="14"/>
      <c r="VQJ109" s="14"/>
      <c r="VQK109" s="14"/>
      <c r="VQL109" s="14"/>
      <c r="VQM109" s="14"/>
      <c r="VQN109" s="14"/>
      <c r="VQO109" s="14"/>
      <c r="VQP109" s="14"/>
      <c r="VQQ109" s="14"/>
      <c r="VQR109" s="14"/>
      <c r="VQS109" s="14"/>
      <c r="VQT109" s="14"/>
      <c r="VQU109" s="14"/>
      <c r="VQV109" s="14"/>
      <c r="VQW109" s="14"/>
      <c r="VQX109" s="14"/>
      <c r="VQY109" s="14"/>
      <c r="VQZ109" s="14"/>
      <c r="VRA109" s="14"/>
      <c r="VRB109" s="14"/>
      <c r="VRC109" s="14"/>
      <c r="VRD109" s="14"/>
      <c r="VRE109" s="14"/>
      <c r="VRF109" s="14"/>
      <c r="VRG109" s="14"/>
      <c r="VRH109" s="14"/>
      <c r="VRI109" s="14"/>
      <c r="VRJ109" s="14"/>
      <c r="VRK109" s="14"/>
      <c r="VRL109" s="14"/>
      <c r="VRM109" s="14"/>
      <c r="VRN109" s="14"/>
      <c r="VRO109" s="14"/>
      <c r="VRP109" s="14"/>
      <c r="VRQ109" s="14"/>
      <c r="VRR109" s="14"/>
      <c r="VRS109" s="14"/>
      <c r="VRT109" s="14"/>
      <c r="VRU109" s="14"/>
      <c r="VRV109" s="14"/>
      <c r="VRW109" s="14"/>
      <c r="VRX109" s="14"/>
      <c r="VRY109" s="14"/>
      <c r="VRZ109" s="14"/>
      <c r="VSA109" s="14"/>
      <c r="VSB109" s="14"/>
      <c r="VSC109" s="14"/>
      <c r="VSD109" s="14"/>
      <c r="VSE109" s="14"/>
      <c r="VSF109" s="14"/>
      <c r="VSG109" s="14"/>
      <c r="VSH109" s="14"/>
      <c r="VSI109" s="14"/>
      <c r="VSJ109" s="14"/>
      <c r="VSK109" s="14"/>
      <c r="VSL109" s="14"/>
      <c r="VSM109" s="14"/>
      <c r="VSN109" s="14"/>
      <c r="VSO109" s="14"/>
      <c r="VSP109" s="14"/>
      <c r="VSQ109" s="14"/>
      <c r="VSR109" s="14"/>
      <c r="VSS109" s="14"/>
      <c r="VST109" s="14"/>
      <c r="VSU109" s="14"/>
      <c r="VSV109" s="14"/>
      <c r="VSW109" s="14"/>
      <c r="VSX109" s="14"/>
      <c r="VSY109" s="14"/>
      <c r="VSZ109" s="14"/>
      <c r="VTA109" s="14"/>
      <c r="VTB109" s="14"/>
      <c r="VTC109" s="14"/>
      <c r="VTD109" s="14"/>
      <c r="VTE109" s="14"/>
      <c r="VTF109" s="14"/>
      <c r="VTG109" s="14"/>
      <c r="VTH109" s="14"/>
      <c r="VTI109" s="14"/>
      <c r="VTJ109" s="14"/>
      <c r="VTK109" s="14"/>
      <c r="VTL109" s="14"/>
      <c r="VTM109" s="14"/>
      <c r="VTN109" s="14"/>
      <c r="VTO109" s="14"/>
      <c r="VTP109" s="14"/>
      <c r="VTQ109" s="14"/>
      <c r="VTR109" s="14"/>
      <c r="VTS109" s="14"/>
      <c r="VTT109" s="14"/>
      <c r="VTU109" s="14"/>
      <c r="VTV109" s="14"/>
      <c r="VTW109" s="14"/>
      <c r="VTX109" s="14"/>
      <c r="VTY109" s="14"/>
      <c r="VTZ109" s="14"/>
      <c r="VUA109" s="14"/>
      <c r="VUB109" s="14"/>
      <c r="VUC109" s="14"/>
      <c r="VUD109" s="14"/>
      <c r="VUE109" s="14"/>
      <c r="VUF109" s="14"/>
      <c r="VUG109" s="14"/>
      <c r="VUH109" s="14"/>
      <c r="VUI109" s="14"/>
      <c r="VUJ109" s="14"/>
      <c r="VUK109" s="14"/>
      <c r="VUL109" s="14"/>
      <c r="VUM109" s="14"/>
      <c r="VUN109" s="14"/>
      <c r="VUO109" s="14"/>
      <c r="VUP109" s="14"/>
      <c r="VUQ109" s="14"/>
      <c r="VUR109" s="14"/>
      <c r="VUS109" s="14"/>
      <c r="VUT109" s="14"/>
      <c r="VUU109" s="14"/>
      <c r="VUV109" s="14"/>
      <c r="VUW109" s="14"/>
      <c r="VUX109" s="14"/>
      <c r="VUY109" s="14"/>
      <c r="VUZ109" s="14"/>
      <c r="VVA109" s="14"/>
      <c r="VVB109" s="14"/>
      <c r="VVC109" s="14"/>
      <c r="VVD109" s="14"/>
      <c r="VVE109" s="14"/>
      <c r="VVF109" s="14"/>
      <c r="VVG109" s="14"/>
      <c r="VVH109" s="14"/>
      <c r="VVI109" s="14"/>
      <c r="VVJ109" s="14"/>
      <c r="VVK109" s="14"/>
      <c r="VVL109" s="14"/>
      <c r="VVM109" s="14"/>
      <c r="VVN109" s="14"/>
      <c r="VVO109" s="14"/>
      <c r="VVP109" s="14"/>
      <c r="VVQ109" s="14"/>
      <c r="VVR109" s="14"/>
      <c r="VVS109" s="14"/>
      <c r="VVT109" s="14"/>
      <c r="VVU109" s="14"/>
      <c r="VVV109" s="14"/>
      <c r="VVW109" s="14"/>
      <c r="VVX109" s="14"/>
      <c r="VVY109" s="14"/>
      <c r="VVZ109" s="14"/>
      <c r="VWA109" s="14"/>
      <c r="VWB109" s="14"/>
      <c r="VWC109" s="14"/>
      <c r="VWD109" s="14"/>
      <c r="VWE109" s="14"/>
      <c r="VWF109" s="14"/>
      <c r="VWG109" s="14"/>
      <c r="VWH109" s="14"/>
      <c r="VWI109" s="14"/>
      <c r="VWJ109" s="14"/>
      <c r="VWK109" s="14"/>
      <c r="VWL109" s="14"/>
      <c r="VWM109" s="14"/>
      <c r="VWN109" s="14"/>
      <c r="VWO109" s="14"/>
      <c r="VWP109" s="14"/>
      <c r="VWQ109" s="14"/>
      <c r="VWR109" s="14"/>
      <c r="VWS109" s="14"/>
      <c r="VWT109" s="14"/>
      <c r="VWU109" s="14"/>
      <c r="VWV109" s="14"/>
      <c r="VWW109" s="14"/>
      <c r="VWX109" s="14"/>
      <c r="VWY109" s="14"/>
      <c r="VWZ109" s="14"/>
      <c r="VXA109" s="14"/>
      <c r="VXB109" s="14"/>
      <c r="VXC109" s="14"/>
      <c r="VXD109" s="14"/>
      <c r="VXE109" s="14"/>
      <c r="VXF109" s="14"/>
      <c r="VXG109" s="14"/>
      <c r="VXH109" s="14"/>
      <c r="VXI109" s="14"/>
      <c r="VXJ109" s="14"/>
      <c r="VXK109" s="14"/>
      <c r="VXL109" s="14"/>
      <c r="VXM109" s="14"/>
      <c r="VXN109" s="14"/>
      <c r="VXO109" s="14"/>
      <c r="VXP109" s="14"/>
      <c r="VXQ109" s="14"/>
      <c r="VXR109" s="14"/>
      <c r="VXS109" s="14"/>
      <c r="VXT109" s="14"/>
      <c r="VXU109" s="14"/>
      <c r="VXV109" s="14"/>
      <c r="VXW109" s="14"/>
      <c r="VXX109" s="14"/>
      <c r="VXY109" s="14"/>
      <c r="VXZ109" s="14"/>
      <c r="VYA109" s="14"/>
      <c r="VYB109" s="14"/>
      <c r="VYC109" s="14"/>
      <c r="VYD109" s="14"/>
      <c r="VYE109" s="14"/>
      <c r="VYF109" s="14"/>
      <c r="VYG109" s="14"/>
      <c r="VYH109" s="14"/>
      <c r="VYI109" s="14"/>
      <c r="VYJ109" s="14"/>
      <c r="VYK109" s="14"/>
      <c r="VYL109" s="14"/>
      <c r="VYM109" s="14"/>
      <c r="VYN109" s="14"/>
      <c r="VYO109" s="14"/>
      <c r="VYP109" s="14"/>
      <c r="VYQ109" s="14"/>
      <c r="VYR109" s="14"/>
      <c r="VYS109" s="14"/>
      <c r="VYT109" s="14"/>
      <c r="VYU109" s="14"/>
      <c r="VYV109" s="14"/>
      <c r="VYW109" s="14"/>
      <c r="VYX109" s="14"/>
      <c r="VYY109" s="14"/>
      <c r="VYZ109" s="14"/>
      <c r="VZA109" s="14"/>
      <c r="VZB109" s="14"/>
      <c r="VZC109" s="14"/>
      <c r="VZD109" s="14"/>
      <c r="VZE109" s="14"/>
      <c r="VZF109" s="14"/>
      <c r="VZG109" s="14"/>
      <c r="VZH109" s="14"/>
      <c r="VZI109" s="14"/>
      <c r="VZJ109" s="14"/>
      <c r="VZK109" s="14"/>
      <c r="VZL109" s="14"/>
      <c r="VZM109" s="14"/>
      <c r="VZN109" s="14"/>
      <c r="VZO109" s="14"/>
      <c r="VZP109" s="14"/>
      <c r="VZQ109" s="14"/>
      <c r="VZR109" s="14"/>
      <c r="VZS109" s="14"/>
      <c r="VZT109" s="14"/>
      <c r="VZU109" s="14"/>
      <c r="VZV109" s="14"/>
      <c r="VZW109" s="14"/>
      <c r="VZX109" s="14"/>
      <c r="VZY109" s="14"/>
      <c r="VZZ109" s="14"/>
      <c r="WAA109" s="14"/>
      <c r="WAB109" s="14"/>
      <c r="WAC109" s="14"/>
      <c r="WAD109" s="14"/>
      <c r="WAE109" s="14"/>
      <c r="WAF109" s="14"/>
      <c r="WAG109" s="14"/>
      <c r="WAH109" s="14"/>
      <c r="WAI109" s="14"/>
      <c r="WAJ109" s="14"/>
      <c r="WAK109" s="14"/>
      <c r="WAL109" s="14"/>
      <c r="WAM109" s="14"/>
      <c r="WAN109" s="14"/>
      <c r="WAO109" s="14"/>
      <c r="WAP109" s="14"/>
      <c r="WAQ109" s="14"/>
      <c r="WAR109" s="14"/>
      <c r="WAS109" s="14"/>
      <c r="WAT109" s="14"/>
      <c r="WAU109" s="14"/>
      <c r="WAV109" s="14"/>
      <c r="WAW109" s="14"/>
      <c r="WAX109" s="14"/>
      <c r="WAY109" s="14"/>
      <c r="WAZ109" s="14"/>
      <c r="WBA109" s="14"/>
      <c r="WBB109" s="14"/>
      <c r="WBC109" s="14"/>
      <c r="WBD109" s="14"/>
      <c r="WBE109" s="14"/>
      <c r="WBF109" s="14"/>
      <c r="WBG109" s="14"/>
      <c r="WBH109" s="14"/>
      <c r="WBI109" s="14"/>
      <c r="WBJ109" s="14"/>
      <c r="WBK109" s="14"/>
      <c r="WBL109" s="14"/>
      <c r="WBM109" s="14"/>
      <c r="WBN109" s="14"/>
      <c r="WBO109" s="14"/>
      <c r="WBP109" s="14"/>
      <c r="WBQ109" s="14"/>
      <c r="WBR109" s="14"/>
      <c r="WBS109" s="14"/>
      <c r="WBT109" s="14"/>
      <c r="WBU109" s="14"/>
      <c r="WBV109" s="14"/>
      <c r="WBW109" s="14"/>
      <c r="WBX109" s="14"/>
      <c r="WBY109" s="14"/>
      <c r="WBZ109" s="14"/>
      <c r="WCA109" s="14"/>
      <c r="WCB109" s="14"/>
      <c r="WCC109" s="14"/>
      <c r="WCD109" s="14"/>
      <c r="WCE109" s="14"/>
      <c r="WCF109" s="14"/>
      <c r="WCG109" s="14"/>
      <c r="WCH109" s="14"/>
      <c r="WCI109" s="14"/>
      <c r="WCJ109" s="14"/>
      <c r="WCK109" s="14"/>
      <c r="WCL109" s="14"/>
      <c r="WCM109" s="14"/>
      <c r="WCN109" s="14"/>
      <c r="WCO109" s="14"/>
      <c r="WCP109" s="14"/>
      <c r="WCQ109" s="14"/>
      <c r="WCR109" s="14"/>
      <c r="WCS109" s="14"/>
      <c r="WCT109" s="14"/>
      <c r="WCU109" s="14"/>
      <c r="WCV109" s="14"/>
      <c r="WCW109" s="14"/>
      <c r="WCX109" s="14"/>
      <c r="WCY109" s="14"/>
      <c r="WCZ109" s="14"/>
      <c r="WDA109" s="14"/>
      <c r="WDB109" s="14"/>
      <c r="WDC109" s="14"/>
      <c r="WDD109" s="14"/>
      <c r="WDE109" s="14"/>
      <c r="WDF109" s="14"/>
      <c r="WDG109" s="14"/>
      <c r="WDH109" s="14"/>
      <c r="WDI109" s="14"/>
      <c r="WDJ109" s="14"/>
      <c r="WDK109" s="14"/>
      <c r="WDL109" s="14"/>
      <c r="WDM109" s="14"/>
      <c r="WDN109" s="14"/>
      <c r="WDO109" s="14"/>
      <c r="WDP109" s="14"/>
      <c r="WDQ109" s="14"/>
      <c r="WDR109" s="14"/>
      <c r="WDS109" s="14"/>
      <c r="WDT109" s="14"/>
      <c r="WDU109" s="14"/>
      <c r="WDV109" s="14"/>
      <c r="WDW109" s="14"/>
      <c r="WDX109" s="14"/>
      <c r="WDY109" s="14"/>
      <c r="WDZ109" s="14"/>
      <c r="WEA109" s="14"/>
      <c r="WEB109" s="14"/>
      <c r="WEC109" s="14"/>
      <c r="WED109" s="14"/>
      <c r="WEE109" s="14"/>
      <c r="WEF109" s="14"/>
      <c r="WEG109" s="14"/>
      <c r="WEH109" s="14"/>
      <c r="WEI109" s="14"/>
      <c r="WEJ109" s="14"/>
      <c r="WEK109" s="14"/>
      <c r="WEL109" s="14"/>
      <c r="WEM109" s="14"/>
      <c r="WEN109" s="14"/>
      <c r="WEO109" s="14"/>
      <c r="WEP109" s="14"/>
      <c r="WEQ109" s="14"/>
      <c r="WER109" s="14"/>
      <c r="WES109" s="14"/>
      <c r="WET109" s="14"/>
      <c r="WEU109" s="14"/>
      <c r="WEV109" s="14"/>
      <c r="WEW109" s="14"/>
      <c r="WEX109" s="14"/>
      <c r="WEY109" s="14"/>
      <c r="WEZ109" s="14"/>
      <c r="WFA109" s="14"/>
      <c r="WFB109" s="14"/>
      <c r="WFC109" s="14"/>
      <c r="WFD109" s="14"/>
      <c r="WFE109" s="14"/>
      <c r="WFF109" s="14"/>
      <c r="WFG109" s="14"/>
      <c r="WFH109" s="14"/>
      <c r="WFI109" s="14"/>
      <c r="WFJ109" s="14"/>
      <c r="WFK109" s="14"/>
      <c r="WFL109" s="14"/>
      <c r="WFM109" s="14"/>
      <c r="WFN109" s="14"/>
      <c r="WFO109" s="14"/>
      <c r="WFP109" s="14"/>
      <c r="WFQ109" s="14"/>
      <c r="WFR109" s="14"/>
      <c r="WFS109" s="14"/>
      <c r="WFT109" s="14"/>
      <c r="WFU109" s="14"/>
      <c r="WFV109" s="14"/>
      <c r="WFW109" s="14"/>
      <c r="WFX109" s="14"/>
      <c r="WFY109" s="14"/>
      <c r="WFZ109" s="14"/>
      <c r="WGA109" s="14"/>
      <c r="WGB109" s="14"/>
      <c r="WGC109" s="14"/>
      <c r="WGD109" s="14"/>
      <c r="WGE109" s="14"/>
      <c r="WGF109" s="14"/>
      <c r="WGG109" s="14"/>
      <c r="WGH109" s="14"/>
      <c r="WGI109" s="14"/>
      <c r="WGJ109" s="14"/>
      <c r="WGK109" s="14"/>
      <c r="WGL109" s="14"/>
      <c r="WGM109" s="14"/>
      <c r="WGN109" s="14"/>
      <c r="WGO109" s="14"/>
      <c r="WGP109" s="14"/>
      <c r="WGQ109" s="14"/>
      <c r="WGR109" s="14"/>
      <c r="WGS109" s="14"/>
      <c r="WGT109" s="14"/>
      <c r="WGU109" s="14"/>
      <c r="WGV109" s="14"/>
      <c r="WGW109" s="14"/>
      <c r="WGX109" s="14"/>
      <c r="WGY109" s="14"/>
      <c r="WGZ109" s="14"/>
      <c r="WHA109" s="14"/>
      <c r="WHB109" s="14"/>
      <c r="WHC109" s="14"/>
      <c r="WHD109" s="14"/>
      <c r="WHE109" s="14"/>
      <c r="WHF109" s="14"/>
      <c r="WHG109" s="14"/>
      <c r="WHH109" s="14"/>
      <c r="WHI109" s="14"/>
      <c r="WHJ109" s="14"/>
      <c r="WHK109" s="14"/>
      <c r="WHL109" s="14"/>
      <c r="WHM109" s="14"/>
      <c r="WHN109" s="14"/>
      <c r="WHO109" s="14"/>
      <c r="WHP109" s="14"/>
      <c r="WHQ109" s="14"/>
      <c r="WHR109" s="14"/>
      <c r="WHS109" s="14"/>
      <c r="WHT109" s="14"/>
      <c r="WHU109" s="14"/>
      <c r="WHV109" s="14"/>
      <c r="WHW109" s="14"/>
      <c r="WHX109" s="14"/>
      <c r="WHY109" s="14"/>
      <c r="WHZ109" s="14"/>
      <c r="WIA109" s="14"/>
      <c r="WIB109" s="14"/>
      <c r="WIC109" s="14"/>
      <c r="WID109" s="14"/>
      <c r="WIE109" s="14"/>
      <c r="WIF109" s="14"/>
      <c r="WIG109" s="14"/>
      <c r="WIH109" s="14"/>
      <c r="WII109" s="14"/>
      <c r="WIJ109" s="14"/>
      <c r="WIK109" s="14"/>
      <c r="WIL109" s="14"/>
      <c r="WIM109" s="14"/>
      <c r="WIN109" s="14"/>
      <c r="WIO109" s="14"/>
      <c r="WIP109" s="14"/>
      <c r="WIQ109" s="14"/>
      <c r="WIR109" s="14"/>
      <c r="WIS109" s="14"/>
      <c r="WIT109" s="14"/>
      <c r="WIU109" s="14"/>
      <c r="WIV109" s="14"/>
      <c r="WIW109" s="14"/>
      <c r="WIX109" s="14"/>
      <c r="WIY109" s="14"/>
      <c r="WIZ109" s="14"/>
      <c r="WJA109" s="14"/>
      <c r="WJB109" s="14"/>
      <c r="WJC109" s="14"/>
      <c r="WJD109" s="14"/>
      <c r="WJE109" s="14"/>
      <c r="WJF109" s="14"/>
      <c r="WJG109" s="14"/>
      <c r="WJH109" s="14"/>
      <c r="WJI109" s="14"/>
      <c r="WJJ109" s="14"/>
      <c r="WJK109" s="14"/>
      <c r="WJL109" s="14"/>
      <c r="WJM109" s="14"/>
      <c r="WJN109" s="14"/>
      <c r="WJO109" s="14"/>
      <c r="WJP109" s="14"/>
      <c r="WJQ109" s="14"/>
      <c r="WJR109" s="14"/>
      <c r="WJS109" s="14"/>
      <c r="WJT109" s="14"/>
      <c r="WJU109" s="14"/>
      <c r="WJV109" s="14"/>
      <c r="WJW109" s="14"/>
      <c r="WJX109" s="14"/>
      <c r="WJY109" s="14"/>
      <c r="WJZ109" s="14"/>
      <c r="WKA109" s="14"/>
      <c r="WKB109" s="14"/>
      <c r="WKC109" s="14"/>
      <c r="WKD109" s="14"/>
      <c r="WKE109" s="14"/>
      <c r="WKF109" s="14"/>
      <c r="WKG109" s="14"/>
      <c r="WKH109" s="14"/>
      <c r="WKI109" s="14"/>
      <c r="WKJ109" s="14"/>
      <c r="WKK109" s="14"/>
      <c r="WKL109" s="14"/>
      <c r="WKM109" s="14"/>
      <c r="WKN109" s="14"/>
      <c r="WKO109" s="14"/>
      <c r="WKP109" s="14"/>
      <c r="WKQ109" s="14"/>
      <c r="WKR109" s="14"/>
      <c r="WKS109" s="14"/>
      <c r="WKT109" s="14"/>
      <c r="WKU109" s="14"/>
      <c r="WKV109" s="14"/>
      <c r="WKW109" s="14"/>
      <c r="WKX109" s="14"/>
      <c r="WKY109" s="14"/>
      <c r="WKZ109" s="14"/>
      <c r="WLA109" s="14"/>
      <c r="WLB109" s="14"/>
      <c r="WLC109" s="14"/>
      <c r="WLD109" s="14"/>
      <c r="WLE109" s="14"/>
      <c r="WLF109" s="14"/>
      <c r="WLG109" s="14"/>
      <c r="WLH109" s="14"/>
      <c r="WLI109" s="14"/>
      <c r="WLJ109" s="14"/>
      <c r="WLK109" s="14"/>
      <c r="WLL109" s="14"/>
      <c r="WLM109" s="14"/>
      <c r="WLN109" s="14"/>
      <c r="WLO109" s="14"/>
      <c r="WLP109" s="14"/>
      <c r="WLQ109" s="14"/>
      <c r="WLR109" s="14"/>
      <c r="WLS109" s="14"/>
      <c r="WLT109" s="14"/>
      <c r="WLU109" s="14"/>
      <c r="WLV109" s="14"/>
      <c r="WLW109" s="14"/>
      <c r="WLX109" s="14"/>
      <c r="WLY109" s="14"/>
      <c r="WLZ109" s="14"/>
      <c r="WMA109" s="14"/>
      <c r="WMB109" s="14"/>
      <c r="WMC109" s="14"/>
      <c r="WMD109" s="14"/>
      <c r="WME109" s="14"/>
      <c r="WMF109" s="14"/>
      <c r="WMG109" s="14"/>
      <c r="WMH109" s="14"/>
      <c r="WMI109" s="14"/>
      <c r="WMJ109" s="14"/>
      <c r="WMK109" s="14"/>
      <c r="WML109" s="14"/>
      <c r="WMM109" s="14"/>
      <c r="WMN109" s="14"/>
      <c r="WMO109" s="14"/>
      <c r="WMP109" s="14"/>
      <c r="WMQ109" s="14"/>
      <c r="WMR109" s="14"/>
      <c r="WMS109" s="14"/>
      <c r="WMT109" s="14"/>
      <c r="WMU109" s="14"/>
      <c r="WMV109" s="14"/>
      <c r="WMW109" s="14"/>
      <c r="WMX109" s="14"/>
      <c r="WMY109" s="14"/>
      <c r="WMZ109" s="14"/>
      <c r="WNA109" s="14"/>
      <c r="WNB109" s="14"/>
      <c r="WNC109" s="14"/>
      <c r="WND109" s="14"/>
      <c r="WNE109" s="14"/>
      <c r="WNF109" s="14"/>
      <c r="WNG109" s="14"/>
      <c r="WNH109" s="14"/>
      <c r="WNI109" s="14"/>
      <c r="WNJ109" s="14"/>
      <c r="WNK109" s="14"/>
      <c r="WNL109" s="14"/>
      <c r="WNM109" s="14"/>
      <c r="WNN109" s="14"/>
      <c r="WNO109" s="14"/>
      <c r="WNP109" s="14"/>
      <c r="WNQ109" s="14"/>
      <c r="WNR109" s="14"/>
      <c r="WNS109" s="14"/>
      <c r="WNT109" s="14"/>
      <c r="WNU109" s="14"/>
      <c r="WNV109" s="14"/>
      <c r="WNW109" s="14"/>
      <c r="WNX109" s="14"/>
      <c r="WNY109" s="14"/>
      <c r="WNZ109" s="14"/>
      <c r="WOA109" s="14"/>
      <c r="WOB109" s="14"/>
      <c r="WOC109" s="14"/>
      <c r="WOD109" s="14"/>
      <c r="WOE109" s="14"/>
      <c r="WOF109" s="14"/>
      <c r="WOG109" s="14"/>
      <c r="WOH109" s="14"/>
      <c r="WOI109" s="14"/>
      <c r="WOJ109" s="14"/>
      <c r="WOK109" s="14"/>
      <c r="WOL109" s="14"/>
      <c r="WOM109" s="14"/>
      <c r="WON109" s="14"/>
      <c r="WOO109" s="14"/>
      <c r="WOP109" s="14"/>
      <c r="WOQ109" s="14"/>
      <c r="WOR109" s="14"/>
      <c r="WOS109" s="14"/>
      <c r="WOT109" s="14"/>
      <c r="WOU109" s="14"/>
      <c r="WOV109" s="14"/>
      <c r="WOW109" s="14"/>
      <c r="WOX109" s="14"/>
      <c r="WOY109" s="14"/>
      <c r="WOZ109" s="14"/>
      <c r="WPA109" s="14"/>
      <c r="WPB109" s="14"/>
      <c r="WPC109" s="14"/>
      <c r="WPD109" s="14"/>
      <c r="WPE109" s="14"/>
      <c r="WPF109" s="14"/>
      <c r="WPG109" s="14"/>
      <c r="WPH109" s="14"/>
      <c r="WPI109" s="14"/>
      <c r="WPJ109" s="14"/>
      <c r="WPK109" s="14"/>
      <c r="WPL109" s="14"/>
      <c r="WPM109" s="14"/>
      <c r="WPN109" s="14"/>
      <c r="WPO109" s="14"/>
      <c r="WPP109" s="14"/>
      <c r="WPQ109" s="14"/>
      <c r="WPR109" s="14"/>
      <c r="WPS109" s="14"/>
      <c r="WPT109" s="14"/>
      <c r="WPU109" s="14"/>
      <c r="WPV109" s="14"/>
      <c r="WPW109" s="14"/>
      <c r="WPX109" s="14"/>
      <c r="WPY109" s="14"/>
      <c r="WPZ109" s="14"/>
      <c r="WQA109" s="14"/>
      <c r="WQB109" s="14"/>
      <c r="WQC109" s="14"/>
      <c r="WQD109" s="14"/>
      <c r="WQE109" s="14"/>
      <c r="WQF109" s="14"/>
      <c r="WQG109" s="14"/>
      <c r="WQH109" s="14"/>
      <c r="WQI109" s="14"/>
      <c r="WQJ109" s="14"/>
      <c r="WQK109" s="14"/>
      <c r="WQL109" s="14"/>
      <c r="WQM109" s="14"/>
      <c r="WQN109" s="14"/>
      <c r="WQO109" s="14"/>
      <c r="WQP109" s="14"/>
      <c r="WQQ109" s="14"/>
      <c r="WQR109" s="14"/>
      <c r="WQS109" s="14"/>
      <c r="WQT109" s="14"/>
      <c r="WQU109" s="14"/>
      <c r="WQV109" s="14"/>
      <c r="WQW109" s="14"/>
      <c r="WQX109" s="14"/>
      <c r="WQY109" s="14"/>
      <c r="WQZ109" s="14"/>
      <c r="WRA109" s="14"/>
      <c r="WRB109" s="14"/>
      <c r="WRC109" s="14"/>
      <c r="WRD109" s="14"/>
      <c r="WRE109" s="14"/>
      <c r="WRF109" s="14"/>
      <c r="WRG109" s="14"/>
      <c r="WRH109" s="14"/>
      <c r="WRI109" s="14"/>
      <c r="WRJ109" s="14"/>
      <c r="WRK109" s="14"/>
      <c r="WRL109" s="14"/>
      <c r="WRM109" s="14"/>
      <c r="WRN109" s="14"/>
      <c r="WRO109" s="14"/>
      <c r="WRP109" s="14"/>
      <c r="WRQ109" s="14"/>
      <c r="WRR109" s="14"/>
      <c r="WRS109" s="14"/>
      <c r="WRT109" s="14"/>
      <c r="WRU109" s="14"/>
      <c r="WRV109" s="14"/>
      <c r="WRW109" s="14"/>
      <c r="WRX109" s="14"/>
      <c r="WRY109" s="14"/>
      <c r="WRZ109" s="14"/>
      <c r="WSA109" s="14"/>
      <c r="WSB109" s="14"/>
      <c r="WSC109" s="14"/>
      <c r="WSD109" s="14"/>
      <c r="WSE109" s="14"/>
      <c r="WSF109" s="14"/>
      <c r="WSG109" s="14"/>
      <c r="WSH109" s="14"/>
      <c r="WSI109" s="14"/>
      <c r="WSJ109" s="14"/>
      <c r="WSK109" s="14"/>
      <c r="WSL109" s="14"/>
      <c r="WSM109" s="14"/>
      <c r="WSN109" s="14"/>
      <c r="WSO109" s="14"/>
      <c r="WSP109" s="14"/>
      <c r="WSQ109" s="14"/>
      <c r="WSR109" s="14"/>
      <c r="WSS109" s="14"/>
      <c r="WST109" s="14"/>
      <c r="WSU109" s="14"/>
      <c r="WSV109" s="14"/>
      <c r="WSW109" s="14"/>
      <c r="WSX109" s="14"/>
      <c r="WSY109" s="14"/>
      <c r="WSZ109" s="14"/>
      <c r="WTA109" s="14"/>
      <c r="WTB109" s="14"/>
      <c r="WTC109" s="14"/>
      <c r="WTD109" s="14"/>
      <c r="WTE109" s="14"/>
      <c r="WTF109" s="14"/>
      <c r="WTG109" s="14"/>
      <c r="WTH109" s="14"/>
      <c r="WTI109" s="14"/>
      <c r="WTJ109" s="14"/>
      <c r="WTK109" s="14"/>
      <c r="WTL109" s="14"/>
      <c r="WTM109" s="14"/>
      <c r="WTN109" s="14"/>
      <c r="WTO109" s="14"/>
      <c r="WTP109" s="14"/>
      <c r="WTQ109" s="14"/>
      <c r="WTR109" s="14"/>
      <c r="WTS109" s="14"/>
      <c r="WTT109" s="14"/>
      <c r="WTU109" s="14"/>
      <c r="WTV109" s="14"/>
      <c r="WTW109" s="14"/>
      <c r="WTX109" s="14"/>
      <c r="WTY109" s="14"/>
      <c r="WTZ109" s="14"/>
      <c r="WUA109" s="14"/>
      <c r="WUB109" s="14"/>
      <c r="WUC109" s="14"/>
      <c r="WUD109" s="14"/>
      <c r="WUE109" s="14"/>
      <c r="WUF109" s="14"/>
      <c r="WUG109" s="14"/>
      <c r="WUH109" s="14"/>
      <c r="WUI109" s="14"/>
      <c r="WUJ109" s="14"/>
      <c r="WUK109" s="14"/>
      <c r="WUL109" s="14"/>
      <c r="WUM109" s="14"/>
      <c r="WUN109" s="14"/>
      <c r="WUO109" s="14"/>
      <c r="WUP109" s="14"/>
      <c r="WUQ109" s="14"/>
      <c r="WUR109" s="14"/>
      <c r="WUS109" s="14"/>
      <c r="WUT109" s="14"/>
      <c r="WUU109" s="14"/>
      <c r="WUV109" s="14"/>
      <c r="WUW109" s="14"/>
      <c r="WUX109" s="14"/>
      <c r="WUY109" s="14"/>
      <c r="WUZ109" s="14"/>
      <c r="WVA109" s="14"/>
      <c r="WVB109" s="14"/>
      <c r="WVC109" s="14"/>
      <c r="WVD109" s="14"/>
      <c r="WVE109" s="14"/>
      <c r="WVF109" s="14"/>
      <c r="WVG109" s="14"/>
      <c r="WVH109" s="14"/>
      <c r="WVI109" s="14"/>
      <c r="WVJ109" s="14"/>
      <c r="WVK109" s="14"/>
      <c r="WVL109" s="14"/>
      <c r="WVM109" s="14"/>
      <c r="WVN109" s="14"/>
      <c r="WVO109" s="14"/>
      <c r="WVP109" s="14"/>
      <c r="WVQ109" s="14"/>
      <c r="WVR109" s="14"/>
      <c r="WVS109" s="14"/>
      <c r="WVT109" s="14"/>
      <c r="WVU109" s="14"/>
      <c r="WVV109" s="14"/>
      <c r="WVW109" s="14"/>
      <c r="WVX109" s="14"/>
      <c r="WVY109" s="14"/>
      <c r="WVZ109" s="14"/>
      <c r="WWA109" s="14"/>
      <c r="WWB109" s="14"/>
      <c r="WWC109" s="14"/>
      <c r="WWD109" s="14"/>
      <c r="WWE109" s="14"/>
      <c r="WWF109" s="14"/>
      <c r="WWG109" s="14"/>
      <c r="WWH109" s="14"/>
      <c r="WWI109" s="14"/>
      <c r="WWJ109" s="14"/>
      <c r="WWK109" s="14"/>
      <c r="WWL109" s="14"/>
      <c r="WWM109" s="14"/>
      <c r="WWN109" s="14"/>
      <c r="WWO109" s="14"/>
      <c r="WWP109" s="14"/>
      <c r="WWQ109" s="14"/>
      <c r="WWR109" s="14"/>
      <c r="WWS109" s="14"/>
      <c r="WWT109" s="14"/>
      <c r="WWU109" s="14"/>
      <c r="WWV109" s="14"/>
      <c r="WWW109" s="14"/>
      <c r="WWX109" s="14"/>
      <c r="WWY109" s="14"/>
      <c r="WWZ109" s="14"/>
      <c r="WXA109" s="14"/>
      <c r="WXB109" s="14"/>
      <c r="WXC109" s="14"/>
      <c r="WXD109" s="14"/>
      <c r="WXE109" s="14"/>
      <c r="WXF109" s="14"/>
      <c r="WXG109" s="14"/>
      <c r="WXH109" s="14"/>
      <c r="WXI109" s="14"/>
      <c r="WXJ109" s="14"/>
      <c r="WXK109" s="14"/>
      <c r="WXL109" s="14"/>
      <c r="WXM109" s="14"/>
      <c r="WXN109" s="14"/>
      <c r="WXO109" s="14"/>
      <c r="WXP109" s="14"/>
      <c r="WXQ109" s="14"/>
      <c r="WXR109" s="14"/>
      <c r="WXS109" s="14"/>
      <c r="WXT109" s="14"/>
      <c r="WXU109" s="14"/>
      <c r="WXV109" s="14"/>
      <c r="WXW109" s="14"/>
      <c r="WXX109" s="14"/>
      <c r="WXY109" s="14"/>
      <c r="WXZ109" s="14"/>
      <c r="WYA109" s="14"/>
      <c r="WYB109" s="14"/>
      <c r="WYC109" s="14"/>
      <c r="WYD109" s="14"/>
      <c r="WYE109" s="14"/>
      <c r="WYF109" s="14"/>
      <c r="WYG109" s="14"/>
      <c r="WYH109" s="14"/>
      <c r="WYI109" s="14"/>
      <c r="WYJ109" s="14"/>
      <c r="WYK109" s="14"/>
      <c r="WYL109" s="14"/>
      <c r="WYM109" s="14"/>
      <c r="WYN109" s="14"/>
      <c r="WYO109" s="14"/>
      <c r="WYP109" s="14"/>
      <c r="WYQ109" s="14"/>
      <c r="WYR109" s="14"/>
      <c r="WYS109" s="14"/>
      <c r="WYT109" s="14"/>
      <c r="WYU109" s="14"/>
      <c r="WYV109" s="14"/>
      <c r="WYW109" s="14"/>
      <c r="WYX109" s="14"/>
      <c r="WYY109" s="14"/>
      <c r="WYZ109" s="14"/>
      <c r="WZA109" s="14"/>
      <c r="WZB109" s="14"/>
      <c r="WZC109" s="14"/>
      <c r="WZD109" s="14"/>
      <c r="WZE109" s="14"/>
      <c r="WZF109" s="14"/>
      <c r="WZG109" s="14"/>
      <c r="WZH109" s="14"/>
      <c r="WZI109" s="14"/>
      <c r="WZJ109" s="14"/>
      <c r="WZK109" s="14"/>
      <c r="WZL109" s="14"/>
      <c r="WZM109" s="14"/>
      <c r="WZN109" s="14"/>
      <c r="WZO109" s="14"/>
      <c r="WZP109" s="14"/>
      <c r="WZQ109" s="14"/>
      <c r="WZR109" s="14"/>
      <c r="WZS109" s="14"/>
      <c r="WZT109" s="14"/>
      <c r="WZU109" s="14"/>
      <c r="WZV109" s="14"/>
      <c r="WZW109" s="14"/>
      <c r="WZX109" s="14"/>
      <c r="WZY109" s="14"/>
      <c r="WZZ109" s="14"/>
      <c r="XAA109" s="14"/>
      <c r="XAB109" s="14"/>
      <c r="XAC109" s="14"/>
      <c r="XAD109" s="14"/>
      <c r="XAE109" s="14"/>
      <c r="XAF109" s="14"/>
      <c r="XAG109" s="14"/>
      <c r="XAH109" s="14"/>
      <c r="XAI109" s="14"/>
      <c r="XAJ109" s="14"/>
      <c r="XAK109" s="14"/>
      <c r="XAL109" s="14"/>
      <c r="XAM109" s="14"/>
      <c r="XAN109" s="14"/>
      <c r="XAO109" s="14"/>
      <c r="XAP109" s="14"/>
      <c r="XAQ109" s="14"/>
      <c r="XAR109" s="14"/>
      <c r="XAS109" s="14"/>
      <c r="XAT109" s="14"/>
      <c r="XAU109" s="14"/>
      <c r="XAV109" s="14"/>
      <c r="XAW109" s="14"/>
      <c r="XAX109" s="14"/>
      <c r="XAY109" s="14"/>
      <c r="XAZ109" s="14"/>
      <c r="XBA109" s="14"/>
      <c r="XBB109" s="14"/>
      <c r="XBC109" s="14"/>
      <c r="XBD109" s="14"/>
      <c r="XBE109" s="14"/>
      <c r="XBF109" s="14"/>
      <c r="XBG109" s="14"/>
      <c r="XBH109" s="14"/>
      <c r="XBI109" s="14"/>
      <c r="XBJ109" s="14"/>
      <c r="XBK109" s="14"/>
      <c r="XBL109" s="14"/>
      <c r="XBM109" s="14"/>
      <c r="XBN109" s="14"/>
      <c r="XBO109" s="14"/>
      <c r="XBP109" s="14"/>
      <c r="XBQ109" s="14"/>
      <c r="XBR109" s="14"/>
      <c r="XBS109" s="14"/>
      <c r="XBT109" s="14"/>
      <c r="XBU109" s="14"/>
      <c r="XBV109" s="14"/>
      <c r="XBW109" s="14"/>
      <c r="XBX109" s="14"/>
      <c r="XBY109" s="14"/>
      <c r="XBZ109" s="14"/>
      <c r="XCA109" s="14"/>
      <c r="XCB109" s="14"/>
      <c r="XCC109" s="14"/>
      <c r="XCD109" s="14"/>
      <c r="XCE109" s="14"/>
      <c r="XCF109" s="14"/>
      <c r="XCG109" s="14"/>
      <c r="XCH109" s="14"/>
      <c r="XCI109" s="14"/>
      <c r="XCJ109" s="14"/>
      <c r="XCK109" s="14"/>
      <c r="XCL109" s="14"/>
      <c r="XCM109" s="14"/>
      <c r="XCN109" s="14"/>
      <c r="XCO109" s="14"/>
      <c r="XCP109" s="14"/>
      <c r="XCQ109" s="14"/>
      <c r="XCR109" s="14"/>
      <c r="XCS109" s="14"/>
      <c r="XCT109" s="14"/>
      <c r="XCU109" s="14"/>
      <c r="XCV109" s="14"/>
      <c r="XCW109" s="14"/>
      <c r="XCX109" s="14"/>
      <c r="XCY109" s="14"/>
      <c r="XCZ109" s="14"/>
    </row>
    <row r="110" spans="1:16328" s="15" customFormat="1" ht="54.75" customHeight="1">
      <c r="A110" s="230"/>
      <c r="B110" s="297" t="s">
        <v>305</v>
      </c>
      <c r="C110" s="234" t="s">
        <v>306</v>
      </c>
      <c r="D110" s="233"/>
      <c r="E110" s="233" t="s">
        <v>36</v>
      </c>
      <c r="F110" s="233"/>
      <c r="G110" s="234" t="s">
        <v>307</v>
      </c>
      <c r="H110" s="234" t="s">
        <v>308</v>
      </c>
      <c r="I110" s="235" t="s">
        <v>309</v>
      </c>
      <c r="J110" s="236"/>
      <c r="K110" s="390"/>
    </row>
    <row r="111" spans="1:16328" ht="43.5" customHeight="1">
      <c r="A111" s="230"/>
      <c r="B111" s="231" t="s">
        <v>310</v>
      </c>
      <c r="C111" s="234" t="s">
        <v>311</v>
      </c>
      <c r="D111" s="233" t="s">
        <v>36</v>
      </c>
      <c r="E111" s="233" t="s">
        <v>36</v>
      </c>
      <c r="F111" s="233" t="s">
        <v>36</v>
      </c>
      <c r="G111" s="234" t="s">
        <v>1327</v>
      </c>
      <c r="H111" s="234" t="s">
        <v>1328</v>
      </c>
      <c r="I111" s="234" t="s">
        <v>312</v>
      </c>
      <c r="J111" s="236"/>
    </row>
    <row r="112" spans="1:16328" ht="42.75" customHeight="1">
      <c r="A112" s="16"/>
      <c r="B112" s="231" t="s">
        <v>313</v>
      </c>
      <c r="C112" s="234" t="s">
        <v>314</v>
      </c>
      <c r="D112" s="233" t="s">
        <v>36</v>
      </c>
      <c r="E112" s="233" t="s">
        <v>36</v>
      </c>
      <c r="F112" s="233"/>
      <c r="G112" s="234" t="s">
        <v>315</v>
      </c>
      <c r="H112" s="234" t="s">
        <v>149</v>
      </c>
      <c r="I112" s="235"/>
      <c r="J112" s="236"/>
    </row>
    <row r="113" spans="1:10" ht="56.25" customHeight="1">
      <c r="A113" s="16"/>
      <c r="B113" s="231" t="s">
        <v>316</v>
      </c>
      <c r="C113" s="234" t="s">
        <v>317</v>
      </c>
      <c r="D113" s="233" t="s">
        <v>36</v>
      </c>
      <c r="E113" s="233" t="s">
        <v>36</v>
      </c>
      <c r="F113" s="233"/>
      <c r="G113" s="234" t="s">
        <v>318</v>
      </c>
      <c r="H113" s="234" t="s">
        <v>319</v>
      </c>
      <c r="I113" s="235" t="s">
        <v>320</v>
      </c>
      <c r="J113" s="236"/>
    </row>
    <row r="114" spans="1:10" ht="101.25" customHeight="1">
      <c r="A114" s="16"/>
      <c r="B114" s="231" t="s">
        <v>321</v>
      </c>
      <c r="C114" s="234" t="s">
        <v>322</v>
      </c>
      <c r="D114" s="233" t="s">
        <v>36</v>
      </c>
      <c r="E114" s="233" t="s">
        <v>36</v>
      </c>
      <c r="F114" s="233" t="s">
        <v>36</v>
      </c>
      <c r="G114" s="234" t="s">
        <v>323</v>
      </c>
      <c r="H114" s="234" t="s">
        <v>149</v>
      </c>
      <c r="I114" s="108"/>
      <c r="J114" s="236"/>
    </row>
    <row r="115" spans="1:10">
      <c r="A115" s="264" t="s">
        <v>324</v>
      </c>
      <c r="B115" s="270" t="s">
        <v>325</v>
      </c>
      <c r="C115" s="287"/>
      <c r="D115" s="239"/>
      <c r="E115" s="239"/>
      <c r="F115" s="239"/>
      <c r="G115" s="288"/>
      <c r="H115" s="288"/>
      <c r="I115" s="228"/>
      <c r="J115" s="229"/>
    </row>
    <row r="116" spans="1:10">
      <c r="A116" s="276" t="s">
        <v>326</v>
      </c>
      <c r="B116" s="277" t="s">
        <v>327</v>
      </c>
      <c r="C116" s="267"/>
      <c r="D116" s="233"/>
      <c r="E116" s="233"/>
      <c r="F116" s="233"/>
      <c r="G116" s="278"/>
      <c r="H116" s="278"/>
      <c r="I116" s="235"/>
      <c r="J116" s="236"/>
    </row>
    <row r="117" spans="1:10" ht="54" customHeight="1">
      <c r="A117" s="276"/>
      <c r="B117" s="231" t="s">
        <v>328</v>
      </c>
      <c r="C117" s="234" t="s">
        <v>329</v>
      </c>
      <c r="D117" s="233"/>
      <c r="E117" s="233" t="s">
        <v>36</v>
      </c>
      <c r="F117" s="233"/>
      <c r="G117" s="234" t="s">
        <v>330</v>
      </c>
      <c r="H117" s="234" t="s">
        <v>190</v>
      </c>
      <c r="I117" s="235"/>
      <c r="J117" s="236"/>
    </row>
    <row r="118" spans="1:10" ht="48" customHeight="1">
      <c r="A118" s="276"/>
      <c r="B118" s="231" t="s">
        <v>331</v>
      </c>
      <c r="C118" s="234" t="s">
        <v>332</v>
      </c>
      <c r="D118" s="233"/>
      <c r="E118" s="233" t="s">
        <v>36</v>
      </c>
      <c r="F118" s="233"/>
      <c r="G118" s="234" t="s">
        <v>333</v>
      </c>
      <c r="H118" s="234" t="s">
        <v>190</v>
      </c>
      <c r="I118" s="235"/>
      <c r="J118" s="236"/>
    </row>
    <row r="119" spans="1:10" ht="48">
      <c r="A119" s="276"/>
      <c r="B119" s="231" t="s">
        <v>334</v>
      </c>
      <c r="C119" s="267" t="s">
        <v>335</v>
      </c>
      <c r="D119" s="233"/>
      <c r="E119" s="233" t="s">
        <v>36</v>
      </c>
      <c r="F119" s="233"/>
      <c r="G119" s="234" t="s">
        <v>336</v>
      </c>
      <c r="H119" s="234" t="s">
        <v>190</v>
      </c>
      <c r="I119" s="235" t="s">
        <v>337</v>
      </c>
      <c r="J119" s="236"/>
    </row>
    <row r="120" spans="1:10">
      <c r="A120" s="276" t="s">
        <v>338</v>
      </c>
      <c r="B120" s="277" t="s">
        <v>339</v>
      </c>
      <c r="C120" s="267"/>
      <c r="D120" s="233"/>
      <c r="E120" s="233"/>
      <c r="F120" s="233"/>
      <c r="G120" s="278"/>
      <c r="H120" s="278"/>
      <c r="I120" s="235"/>
      <c r="J120" s="236"/>
    </row>
    <row r="121" spans="1:10" ht="36">
      <c r="A121" s="276"/>
      <c r="B121" s="231" t="s">
        <v>340</v>
      </c>
      <c r="C121" s="278" t="s">
        <v>341</v>
      </c>
      <c r="D121" s="233"/>
      <c r="E121" s="233" t="s">
        <v>36</v>
      </c>
      <c r="F121" s="233"/>
      <c r="G121" s="278" t="s">
        <v>342</v>
      </c>
      <c r="H121" s="278" t="s">
        <v>343</v>
      </c>
      <c r="I121" s="235" t="s">
        <v>344</v>
      </c>
      <c r="J121" s="236"/>
    </row>
    <row r="122" spans="1:10" ht="45.75" customHeight="1">
      <c r="A122" s="276"/>
      <c r="B122" s="231" t="s">
        <v>345</v>
      </c>
      <c r="C122" s="234" t="s">
        <v>346</v>
      </c>
      <c r="D122" s="233" t="s">
        <v>36</v>
      </c>
      <c r="E122" s="233"/>
      <c r="F122" s="233"/>
      <c r="G122" s="278" t="s">
        <v>347</v>
      </c>
      <c r="H122" s="234" t="s">
        <v>348</v>
      </c>
      <c r="I122" s="235"/>
      <c r="J122" s="236"/>
    </row>
    <row r="123" spans="1:10" ht="13.5" customHeight="1">
      <c r="A123" s="276" t="s">
        <v>349</v>
      </c>
      <c r="B123" s="277" t="s">
        <v>350</v>
      </c>
      <c r="C123" s="298"/>
      <c r="D123" s="233"/>
      <c r="E123" s="233"/>
      <c r="F123" s="233"/>
      <c r="G123" s="278"/>
      <c r="H123" s="278"/>
      <c r="I123" s="235"/>
      <c r="J123" s="236"/>
    </row>
    <row r="124" spans="1:10" ht="69" customHeight="1">
      <c r="A124" s="276"/>
      <c r="B124" s="231" t="s">
        <v>351</v>
      </c>
      <c r="C124" s="234" t="s">
        <v>352</v>
      </c>
      <c r="D124" s="233"/>
      <c r="E124" s="233" t="s">
        <v>36</v>
      </c>
      <c r="F124" s="233"/>
      <c r="G124" s="234" t="s">
        <v>353</v>
      </c>
      <c r="H124" s="234" t="s">
        <v>354</v>
      </c>
      <c r="I124" s="235" t="s">
        <v>1317</v>
      </c>
      <c r="J124" s="236" t="s">
        <v>355</v>
      </c>
    </row>
    <row r="125" spans="1:10" ht="39" customHeight="1">
      <c r="A125" s="276"/>
      <c r="B125" s="231" t="s">
        <v>356</v>
      </c>
      <c r="C125" s="234" t="s">
        <v>357</v>
      </c>
      <c r="D125" s="233"/>
      <c r="E125" s="233" t="s">
        <v>36</v>
      </c>
      <c r="F125" s="233"/>
      <c r="G125" s="234" t="s">
        <v>358</v>
      </c>
      <c r="H125" s="234" t="s">
        <v>359</v>
      </c>
      <c r="I125" s="235" t="s">
        <v>360</v>
      </c>
      <c r="J125" s="236"/>
    </row>
    <row r="126" spans="1:10" ht="62.25" customHeight="1">
      <c r="A126" s="276"/>
      <c r="B126" s="231" t="s">
        <v>361</v>
      </c>
      <c r="C126" s="234" t="s">
        <v>362</v>
      </c>
      <c r="D126" s="233" t="s">
        <v>36</v>
      </c>
      <c r="E126" s="233"/>
      <c r="F126" s="233" t="s">
        <v>36</v>
      </c>
      <c r="G126" s="234" t="s">
        <v>363</v>
      </c>
      <c r="H126" s="234" t="s">
        <v>364</v>
      </c>
      <c r="I126" s="235" t="s">
        <v>365</v>
      </c>
      <c r="J126" s="236"/>
    </row>
    <row r="127" spans="1:10" ht="23.25" customHeight="1">
      <c r="A127" s="276" t="s">
        <v>366</v>
      </c>
      <c r="B127" s="277" t="s">
        <v>367</v>
      </c>
      <c r="C127" s="234"/>
      <c r="D127" s="233"/>
      <c r="E127" s="233"/>
      <c r="F127" s="233"/>
      <c r="G127" s="234"/>
      <c r="H127" s="234"/>
      <c r="I127" s="235"/>
      <c r="J127" s="236"/>
    </row>
    <row r="128" spans="1:10" ht="60.75" customHeight="1">
      <c r="A128" s="276"/>
      <c r="B128" s="231" t="s">
        <v>368</v>
      </c>
      <c r="C128" s="234" t="s">
        <v>369</v>
      </c>
      <c r="D128" s="233"/>
      <c r="E128" s="233" t="s">
        <v>36</v>
      </c>
      <c r="F128" s="233"/>
      <c r="G128" s="278" t="s">
        <v>370</v>
      </c>
      <c r="H128" s="234" t="s">
        <v>371</v>
      </c>
      <c r="I128" s="235" t="s">
        <v>372</v>
      </c>
      <c r="J128" s="236"/>
    </row>
    <row r="129" spans="1:11" ht="48.75" customHeight="1">
      <c r="A129" s="276"/>
      <c r="B129" s="231" t="s">
        <v>373</v>
      </c>
      <c r="C129" s="234" t="s">
        <v>374</v>
      </c>
      <c r="D129" s="233" t="s">
        <v>36</v>
      </c>
      <c r="E129" s="233"/>
      <c r="F129" s="233"/>
      <c r="G129" s="234" t="s">
        <v>375</v>
      </c>
      <c r="H129" s="234" t="s">
        <v>376</v>
      </c>
      <c r="I129" s="235"/>
      <c r="J129" s="236"/>
    </row>
    <row r="130" spans="1:11">
      <c r="A130" s="276" t="s">
        <v>377</v>
      </c>
      <c r="B130" s="289" t="s">
        <v>378</v>
      </c>
      <c r="C130" s="234"/>
      <c r="D130" s="233"/>
      <c r="E130" s="233"/>
      <c r="F130" s="233"/>
      <c r="G130" s="234"/>
      <c r="H130" s="234"/>
      <c r="I130" s="235"/>
      <c r="J130" s="236"/>
    </row>
    <row r="131" spans="1:11" ht="72.75" customHeight="1">
      <c r="A131" s="276"/>
      <c r="B131" s="231" t="s">
        <v>379</v>
      </c>
      <c r="C131" s="268" t="s">
        <v>380</v>
      </c>
      <c r="D131" s="233"/>
      <c r="E131" s="233" t="s">
        <v>36</v>
      </c>
      <c r="F131" s="233"/>
      <c r="G131" s="234" t="s">
        <v>381</v>
      </c>
      <c r="H131" s="234" t="s">
        <v>382</v>
      </c>
      <c r="I131" s="109"/>
      <c r="J131" s="236"/>
    </row>
    <row r="132" spans="1:11" ht="54" customHeight="1">
      <c r="A132" s="276"/>
      <c r="B132" s="231" t="s">
        <v>383</v>
      </c>
      <c r="C132" s="268" t="s">
        <v>384</v>
      </c>
      <c r="D132" s="233" t="s">
        <v>36</v>
      </c>
      <c r="E132" s="233" t="s">
        <v>36</v>
      </c>
      <c r="F132" s="233"/>
      <c r="G132" s="234" t="s">
        <v>385</v>
      </c>
      <c r="H132" s="234" t="s">
        <v>386</v>
      </c>
      <c r="I132" s="235" t="s">
        <v>387</v>
      </c>
      <c r="J132" s="236"/>
    </row>
    <row r="133" spans="1:11" ht="39" customHeight="1">
      <c r="A133" s="276"/>
      <c r="B133" s="231" t="s">
        <v>388</v>
      </c>
      <c r="C133" s="299" t="s">
        <v>389</v>
      </c>
      <c r="D133" s="233" t="s">
        <v>36</v>
      </c>
      <c r="E133" s="233" t="s">
        <v>36</v>
      </c>
      <c r="F133" s="233"/>
      <c r="G133" s="234" t="s">
        <v>390</v>
      </c>
      <c r="H133" s="234" t="s">
        <v>391</v>
      </c>
      <c r="I133" s="235"/>
      <c r="J133" s="236"/>
    </row>
    <row r="134" spans="1:11" ht="45" customHeight="1">
      <c r="A134" s="276"/>
      <c r="B134" s="231" t="s">
        <v>392</v>
      </c>
      <c r="C134" s="299" t="s">
        <v>393</v>
      </c>
      <c r="D134" s="233" t="s">
        <v>36</v>
      </c>
      <c r="E134" s="233" t="s">
        <v>36</v>
      </c>
      <c r="F134" s="233" t="s">
        <v>36</v>
      </c>
      <c r="G134" s="234" t="s">
        <v>394</v>
      </c>
      <c r="H134" s="234" t="s">
        <v>149</v>
      </c>
      <c r="I134" s="235"/>
      <c r="J134" s="236"/>
    </row>
    <row r="135" spans="1:11" s="106" customFormat="1" ht="18" customHeight="1">
      <c r="A135" s="264" t="s">
        <v>395</v>
      </c>
      <c r="B135" s="270" t="s">
        <v>396</v>
      </c>
      <c r="C135" s="270"/>
      <c r="D135" s="272"/>
      <c r="E135" s="272"/>
      <c r="F135" s="300"/>
      <c r="G135" s="301"/>
      <c r="H135" s="274"/>
      <c r="I135" s="274"/>
      <c r="J135" s="274"/>
      <c r="K135" s="391"/>
    </row>
    <row r="136" spans="1:11" ht="66" customHeight="1">
      <c r="A136" s="230"/>
      <c r="B136" s="268" t="s">
        <v>397</v>
      </c>
      <c r="C136" s="268" t="s">
        <v>398</v>
      </c>
      <c r="D136" s="233"/>
      <c r="E136" s="233" t="s">
        <v>36</v>
      </c>
      <c r="F136" s="233"/>
      <c r="G136" s="268" t="s">
        <v>399</v>
      </c>
      <c r="H136" s="234" t="s">
        <v>400</v>
      </c>
      <c r="I136" s="235" t="s">
        <v>401</v>
      </c>
      <c r="J136" s="236"/>
    </row>
    <row r="137" spans="1:11" ht="65.25" customHeight="1">
      <c r="A137" s="230"/>
      <c r="B137" s="268" t="s">
        <v>402</v>
      </c>
      <c r="C137" s="268" t="s">
        <v>403</v>
      </c>
      <c r="D137" s="233" t="s">
        <v>36</v>
      </c>
      <c r="E137" s="233"/>
      <c r="F137" s="233"/>
      <c r="G137" s="268" t="s">
        <v>404</v>
      </c>
      <c r="H137" s="235" t="s">
        <v>405</v>
      </c>
      <c r="I137" s="235"/>
      <c r="J137" s="236"/>
    </row>
    <row r="138" spans="1:11" ht="45.75" customHeight="1">
      <c r="A138" s="230"/>
      <c r="B138" s="268" t="s">
        <v>406</v>
      </c>
      <c r="C138" s="268" t="s">
        <v>407</v>
      </c>
      <c r="D138" s="233"/>
      <c r="E138" s="233" t="s">
        <v>36</v>
      </c>
      <c r="F138" s="233"/>
      <c r="G138" s="10" t="s">
        <v>408</v>
      </c>
      <c r="H138" s="235" t="s">
        <v>409</v>
      </c>
      <c r="I138" s="235"/>
      <c r="J138" s="236"/>
    </row>
    <row r="139" spans="1:11" ht="54.75" customHeight="1">
      <c r="A139" s="230"/>
      <c r="B139" s="268" t="s">
        <v>410</v>
      </c>
      <c r="C139" s="268" t="s">
        <v>411</v>
      </c>
      <c r="D139" s="233"/>
      <c r="E139" s="233" t="s">
        <v>36</v>
      </c>
      <c r="F139" s="233"/>
      <c r="G139" s="268" t="s">
        <v>412</v>
      </c>
      <c r="H139" s="10" t="s">
        <v>413</v>
      </c>
      <c r="I139" s="235"/>
      <c r="J139" s="236"/>
    </row>
    <row r="140" spans="1:11" ht="51" customHeight="1">
      <c r="A140" s="230"/>
      <c r="B140" s="268" t="s">
        <v>414</v>
      </c>
      <c r="C140" s="268" t="s">
        <v>415</v>
      </c>
      <c r="D140" s="233" t="s">
        <v>36</v>
      </c>
      <c r="E140" s="233"/>
      <c r="F140" s="233"/>
      <c r="G140" s="268" t="s">
        <v>416</v>
      </c>
      <c r="H140" s="234" t="s">
        <v>417</v>
      </c>
      <c r="I140" s="235"/>
      <c r="J140" s="236"/>
    </row>
    <row r="141" spans="1:11">
      <c r="A141" s="302" t="s">
        <v>418</v>
      </c>
      <c r="B141" s="303"/>
      <c r="C141" s="304"/>
      <c r="D141" s="246"/>
      <c r="E141" s="246"/>
      <c r="F141" s="246"/>
      <c r="G141" s="304"/>
      <c r="H141" s="304"/>
      <c r="I141" s="248"/>
      <c r="J141" s="249"/>
    </row>
    <row r="142" spans="1:11" s="2" customFormat="1">
      <c r="A142" s="264" t="s">
        <v>419</v>
      </c>
      <c r="B142" s="270" t="s">
        <v>420</v>
      </c>
      <c r="C142" s="301"/>
      <c r="D142" s="272"/>
      <c r="E142" s="272"/>
      <c r="F142" s="272"/>
      <c r="G142" s="273"/>
      <c r="H142" s="301"/>
      <c r="I142" s="274"/>
      <c r="J142" s="275"/>
      <c r="K142" s="388"/>
    </row>
    <row r="143" spans="1:11" ht="54.75" customHeight="1">
      <c r="A143" s="276"/>
      <c r="B143" s="231" t="s">
        <v>421</v>
      </c>
      <c r="C143" s="234" t="s">
        <v>422</v>
      </c>
      <c r="D143" s="233" t="s">
        <v>36</v>
      </c>
      <c r="E143" s="233"/>
      <c r="F143" s="233"/>
      <c r="G143" s="234" t="s">
        <v>1329</v>
      </c>
      <c r="H143" s="234" t="s">
        <v>149</v>
      </c>
      <c r="I143" s="235"/>
      <c r="J143" s="236"/>
    </row>
    <row r="144" spans="1:11" ht="24">
      <c r="A144" s="276"/>
      <c r="B144" s="231" t="s">
        <v>423</v>
      </c>
      <c r="C144" s="234" t="s">
        <v>424</v>
      </c>
      <c r="D144" s="233" t="s">
        <v>36</v>
      </c>
      <c r="E144" s="233" t="s">
        <v>36</v>
      </c>
      <c r="F144" s="233"/>
      <c r="G144" s="234" t="s">
        <v>425</v>
      </c>
      <c r="H144" s="234" t="str">
        <f>$H$143</f>
        <v>esimesel võimalusel</v>
      </c>
      <c r="I144" s="235"/>
      <c r="J144" s="236"/>
    </row>
    <row r="145" spans="1:11" s="2" customFormat="1">
      <c r="A145" s="264" t="s">
        <v>426</v>
      </c>
      <c r="B145" s="270" t="s">
        <v>427</v>
      </c>
      <c r="C145" s="301"/>
      <c r="D145" s="272"/>
      <c r="E145" s="272"/>
      <c r="F145" s="272"/>
      <c r="G145" s="273"/>
      <c r="H145" s="301"/>
      <c r="I145" s="274"/>
      <c r="J145" s="275"/>
      <c r="K145" s="388"/>
    </row>
    <row r="146" spans="1:11" ht="48" customHeight="1">
      <c r="A146" s="276"/>
      <c r="B146" s="231" t="s">
        <v>428</v>
      </c>
      <c r="C146" s="234" t="s">
        <v>429</v>
      </c>
      <c r="D146" s="233"/>
      <c r="E146" s="233" t="s">
        <v>36</v>
      </c>
      <c r="F146" s="233"/>
      <c r="G146" s="234" t="s">
        <v>430</v>
      </c>
      <c r="H146" s="234" t="s">
        <v>431</v>
      </c>
      <c r="I146" s="235" t="s">
        <v>432</v>
      </c>
      <c r="J146" s="236" t="s">
        <v>433</v>
      </c>
    </row>
    <row r="147" spans="1:11" ht="45" customHeight="1">
      <c r="A147" s="276"/>
      <c r="B147" s="231" t="s">
        <v>434</v>
      </c>
      <c r="C147" s="234" t="s">
        <v>435</v>
      </c>
      <c r="D147" s="233" t="s">
        <v>36</v>
      </c>
      <c r="E147" s="233"/>
      <c r="F147" s="233"/>
      <c r="G147" s="278" t="s">
        <v>436</v>
      </c>
      <c r="H147" s="234" t="s">
        <v>437</v>
      </c>
      <c r="I147" s="235"/>
      <c r="J147" s="236"/>
    </row>
    <row r="148" spans="1:11" ht="50.25" customHeight="1">
      <c r="A148" s="276"/>
      <c r="B148" s="231" t="s">
        <v>438</v>
      </c>
      <c r="C148" s="234" t="s">
        <v>439</v>
      </c>
      <c r="D148" s="233" t="s">
        <v>36</v>
      </c>
      <c r="E148" s="233"/>
      <c r="F148" s="233"/>
      <c r="G148" s="234" t="s">
        <v>440</v>
      </c>
      <c r="H148" s="234" t="s">
        <v>441</v>
      </c>
      <c r="I148" s="235"/>
      <c r="J148" s="236"/>
    </row>
    <row r="149" spans="1:11" s="2" customFormat="1">
      <c r="A149" s="264" t="s">
        <v>442</v>
      </c>
      <c r="B149" s="270" t="s">
        <v>443</v>
      </c>
      <c r="C149" s="301"/>
      <c r="D149" s="272"/>
      <c r="E149" s="272"/>
      <c r="F149" s="272"/>
      <c r="G149" s="273"/>
      <c r="H149" s="301"/>
      <c r="I149" s="274"/>
      <c r="J149" s="275"/>
      <c r="K149" s="388"/>
    </row>
    <row r="150" spans="1:11" ht="75" customHeight="1">
      <c r="A150" s="276"/>
      <c r="B150" s="231" t="s">
        <v>444</v>
      </c>
      <c r="C150" s="234" t="s">
        <v>445</v>
      </c>
      <c r="D150" s="233" t="s">
        <v>36</v>
      </c>
      <c r="E150" s="233" t="s">
        <v>36</v>
      </c>
      <c r="F150" s="233" t="s">
        <v>36</v>
      </c>
      <c r="G150" s="234" t="s">
        <v>446</v>
      </c>
      <c r="H150" s="234" t="s">
        <v>447</v>
      </c>
      <c r="I150" s="235"/>
      <c r="J150" s="236" t="s">
        <v>448</v>
      </c>
    </row>
    <row r="151" spans="1:11" ht="48">
      <c r="A151" s="276"/>
      <c r="B151" s="231" t="s">
        <v>449</v>
      </c>
      <c r="C151" s="234" t="s">
        <v>450</v>
      </c>
      <c r="D151" s="233" t="s">
        <v>36</v>
      </c>
      <c r="E151" s="233" t="s">
        <v>36</v>
      </c>
      <c r="F151" s="233"/>
      <c r="G151" s="234" t="s">
        <v>451</v>
      </c>
      <c r="H151" s="234" t="s">
        <v>452</v>
      </c>
      <c r="I151" s="235"/>
      <c r="J151" s="236" t="s">
        <v>453</v>
      </c>
    </row>
    <row r="152" spans="1:11" s="2" customFormat="1" ht="16.5" customHeight="1">
      <c r="A152" s="264" t="s">
        <v>454</v>
      </c>
      <c r="B152" s="277" t="s">
        <v>455</v>
      </c>
      <c r="C152" s="293"/>
      <c r="D152" s="272"/>
      <c r="E152" s="272"/>
      <c r="F152" s="272"/>
      <c r="G152" s="301"/>
      <c r="H152" s="301"/>
      <c r="I152" s="274"/>
      <c r="J152" s="275"/>
      <c r="K152" s="388"/>
    </row>
    <row r="153" spans="1:11" ht="47.25" customHeight="1">
      <c r="A153" s="276"/>
      <c r="B153" s="231" t="s">
        <v>456</v>
      </c>
      <c r="C153" s="234" t="s">
        <v>457</v>
      </c>
      <c r="D153" s="233"/>
      <c r="E153" s="233" t="s">
        <v>36</v>
      </c>
      <c r="F153" s="233"/>
      <c r="G153" s="147" t="s">
        <v>458</v>
      </c>
      <c r="H153" s="234" t="s">
        <v>459</v>
      </c>
      <c r="I153" s="235" t="s">
        <v>460</v>
      </c>
      <c r="J153" s="236"/>
    </row>
    <row r="154" spans="1:11" ht="44.25" customHeight="1">
      <c r="A154" s="276"/>
      <c r="B154" s="231" t="s">
        <v>461</v>
      </c>
      <c r="C154" s="234" t="s">
        <v>462</v>
      </c>
      <c r="D154" s="233"/>
      <c r="E154" s="233" t="s">
        <v>36</v>
      </c>
      <c r="F154" s="233" t="s">
        <v>36</v>
      </c>
      <c r="G154" s="253" t="s">
        <v>463</v>
      </c>
      <c r="H154" s="234" t="s">
        <v>459</v>
      </c>
      <c r="I154" s="235"/>
      <c r="J154" s="236"/>
    </row>
    <row r="155" spans="1:11" ht="56.25" customHeight="1">
      <c r="A155" s="276"/>
      <c r="B155" s="231" t="s">
        <v>464</v>
      </c>
      <c r="C155" s="234" t="s">
        <v>465</v>
      </c>
      <c r="D155" s="233" t="s">
        <v>36</v>
      </c>
      <c r="E155" s="233"/>
      <c r="F155" s="233" t="s">
        <v>36</v>
      </c>
      <c r="G155" s="253" t="s">
        <v>466</v>
      </c>
      <c r="H155" s="253" t="s">
        <v>467</v>
      </c>
      <c r="I155" s="254"/>
      <c r="J155" s="236"/>
    </row>
    <row r="156" spans="1:11" ht="54.75" customHeight="1">
      <c r="A156" s="276"/>
      <c r="B156" s="231" t="s">
        <v>468</v>
      </c>
      <c r="C156" s="234" t="s">
        <v>469</v>
      </c>
      <c r="D156" s="233" t="s">
        <v>36</v>
      </c>
      <c r="E156" s="233" t="s">
        <v>36</v>
      </c>
      <c r="F156" s="233"/>
      <c r="G156" s="254" t="s">
        <v>470</v>
      </c>
      <c r="H156" s="253" t="s">
        <v>471</v>
      </c>
      <c r="I156" s="305"/>
      <c r="J156" s="414"/>
    </row>
    <row r="157" spans="1:11" ht="17.25" customHeight="1">
      <c r="A157" s="264" t="s">
        <v>472</v>
      </c>
      <c r="B157" s="277" t="s">
        <v>473</v>
      </c>
      <c r="C157" s="259"/>
      <c r="D157" s="239"/>
      <c r="E157" s="239"/>
      <c r="F157" s="239"/>
      <c r="G157" s="288"/>
      <c r="H157" s="288"/>
      <c r="I157" s="288"/>
      <c r="J157" s="288"/>
    </row>
    <row r="158" spans="1:11" ht="37.5" customHeight="1">
      <c r="A158" s="259"/>
      <c r="B158" s="231" t="s">
        <v>474</v>
      </c>
      <c r="C158" s="234" t="s">
        <v>475</v>
      </c>
      <c r="D158" s="233"/>
      <c r="E158" s="233" t="s">
        <v>36</v>
      </c>
      <c r="F158" s="233"/>
      <c r="G158" s="234" t="s">
        <v>476</v>
      </c>
      <c r="H158" s="278" t="s">
        <v>477</v>
      </c>
      <c r="I158" s="278"/>
      <c r="J158" s="278"/>
    </row>
    <row r="159" spans="1:11" ht="25.5" customHeight="1">
      <c r="A159" s="259"/>
      <c r="B159" s="231" t="s">
        <v>478</v>
      </c>
      <c r="C159" s="234" t="s">
        <v>479</v>
      </c>
      <c r="D159" s="233"/>
      <c r="E159" s="233" t="s">
        <v>36</v>
      </c>
      <c r="F159" s="233"/>
      <c r="G159" s="234" t="s">
        <v>480</v>
      </c>
      <c r="H159" s="278" t="s">
        <v>477</v>
      </c>
      <c r="I159" s="278"/>
      <c r="J159" s="278"/>
    </row>
    <row r="160" spans="1:11" ht="28.5" customHeight="1">
      <c r="A160" s="276"/>
      <c r="B160" s="231" t="s">
        <v>481</v>
      </c>
      <c r="C160" s="234" t="s">
        <v>482</v>
      </c>
      <c r="D160" s="233" t="s">
        <v>36</v>
      </c>
      <c r="E160" s="233"/>
      <c r="F160" s="233"/>
      <c r="G160" s="234" t="s">
        <v>483</v>
      </c>
      <c r="H160" s="234" t="s">
        <v>484</v>
      </c>
      <c r="I160" s="235"/>
      <c r="J160" s="236"/>
    </row>
    <row r="161" spans="1:10" ht="17.25" customHeight="1">
      <c r="A161" s="264" t="s">
        <v>485</v>
      </c>
      <c r="B161" s="270" t="s">
        <v>486</v>
      </c>
      <c r="C161" s="265"/>
      <c r="D161" s="239"/>
      <c r="E161" s="239"/>
      <c r="F161" s="239"/>
      <c r="G161" s="288"/>
      <c r="H161" s="288"/>
      <c r="I161" s="288"/>
      <c r="J161" s="288"/>
    </row>
    <row r="162" spans="1:10" ht="48" customHeight="1">
      <c r="A162" s="276"/>
      <c r="B162" s="231" t="s">
        <v>487</v>
      </c>
      <c r="C162" s="234" t="s">
        <v>488</v>
      </c>
      <c r="D162" s="233" t="s">
        <v>36</v>
      </c>
      <c r="E162" s="233"/>
      <c r="F162" s="233"/>
      <c r="G162" s="234" t="s">
        <v>489</v>
      </c>
      <c r="H162" s="234" t="s">
        <v>490</v>
      </c>
      <c r="I162" s="235"/>
      <c r="J162" s="236"/>
    </row>
    <row r="163" spans="1:10">
      <c r="A163" s="264" t="s">
        <v>491</v>
      </c>
      <c r="B163" s="270" t="s">
        <v>1314</v>
      </c>
      <c r="C163" s="301"/>
      <c r="D163" s="239"/>
      <c r="E163" s="239"/>
      <c r="F163" s="239"/>
      <c r="G163" s="288"/>
      <c r="H163" s="227"/>
      <c r="I163" s="228"/>
      <c r="J163" s="229"/>
    </row>
    <row r="164" spans="1:10" ht="23.25" customHeight="1">
      <c r="A164" s="276"/>
      <c r="B164" s="231" t="s">
        <v>492</v>
      </c>
      <c r="C164" s="234" t="s">
        <v>493</v>
      </c>
      <c r="D164" s="233" t="s">
        <v>36</v>
      </c>
      <c r="E164" s="233"/>
      <c r="F164" s="233"/>
      <c r="G164" s="278" t="s">
        <v>494</v>
      </c>
      <c r="H164" s="234" t="s">
        <v>495</v>
      </c>
      <c r="I164" s="235"/>
      <c r="J164" s="236"/>
    </row>
    <row r="165" spans="1:10" ht="38.25" customHeight="1">
      <c r="A165" s="276"/>
      <c r="B165" s="231" t="s">
        <v>496</v>
      </c>
      <c r="C165" s="234" t="s">
        <v>497</v>
      </c>
      <c r="D165" s="233" t="s">
        <v>36</v>
      </c>
      <c r="E165" s="233"/>
      <c r="F165" s="233"/>
      <c r="G165" s="234" t="s">
        <v>498</v>
      </c>
      <c r="H165" s="234" t="s">
        <v>499</v>
      </c>
      <c r="I165" s="235"/>
      <c r="J165" s="236"/>
    </row>
    <row r="166" spans="1:10" ht="39" customHeight="1">
      <c r="A166" s="276"/>
      <c r="B166" s="231" t="s">
        <v>500</v>
      </c>
      <c r="C166" s="234" t="s">
        <v>501</v>
      </c>
      <c r="D166" s="233" t="s">
        <v>36</v>
      </c>
      <c r="E166" s="233"/>
      <c r="F166" s="233"/>
      <c r="G166" s="234" t="s">
        <v>502</v>
      </c>
      <c r="H166" s="234" t="s">
        <v>503</v>
      </c>
      <c r="I166" s="235"/>
      <c r="J166" s="236"/>
    </row>
    <row r="167" spans="1:10" ht="37.5" customHeight="1">
      <c r="A167" s="276"/>
      <c r="B167" s="231" t="s">
        <v>504</v>
      </c>
      <c r="C167" s="234" t="s">
        <v>505</v>
      </c>
      <c r="D167" s="233"/>
      <c r="E167" s="233" t="s">
        <v>36</v>
      </c>
      <c r="F167" s="233"/>
      <c r="G167" s="234" t="s">
        <v>506</v>
      </c>
      <c r="H167" s="234" t="str">
        <f>$H$165</f>
        <v>vastavalt vajadusele</v>
      </c>
      <c r="I167" s="235"/>
      <c r="J167" s="236"/>
    </row>
    <row r="168" spans="1:10" ht="51.75" customHeight="1">
      <c r="A168" s="276"/>
      <c r="B168" s="231" t="s">
        <v>507</v>
      </c>
      <c r="C168" s="234" t="s">
        <v>508</v>
      </c>
      <c r="D168" s="233" t="s">
        <v>36</v>
      </c>
      <c r="E168" s="233" t="s">
        <v>36</v>
      </c>
      <c r="F168" s="233"/>
      <c r="G168" s="234" t="s">
        <v>509</v>
      </c>
      <c r="H168" s="234" t="s">
        <v>510</v>
      </c>
      <c r="I168" s="235"/>
      <c r="J168" s="236" t="s">
        <v>511</v>
      </c>
    </row>
    <row r="169" spans="1:10" ht="58.5" customHeight="1">
      <c r="A169" s="276"/>
      <c r="B169" s="231" t="s">
        <v>512</v>
      </c>
      <c r="C169" s="234" t="s">
        <v>513</v>
      </c>
      <c r="D169" s="233" t="s">
        <v>36</v>
      </c>
      <c r="E169" s="233" t="s">
        <v>36</v>
      </c>
      <c r="F169" s="233"/>
      <c r="G169" s="234" t="s">
        <v>514</v>
      </c>
      <c r="H169" s="234" t="s">
        <v>515</v>
      </c>
      <c r="I169" s="235" t="s">
        <v>516</v>
      </c>
      <c r="J169" s="236" t="s">
        <v>517</v>
      </c>
    </row>
    <row r="170" spans="1:10">
      <c r="A170" s="264" t="s">
        <v>518</v>
      </c>
      <c r="B170" s="270" t="s">
        <v>519</v>
      </c>
      <c r="C170" s="227"/>
      <c r="D170" s="239"/>
      <c r="E170" s="239"/>
      <c r="F170" s="239"/>
      <c r="G170" s="288"/>
      <c r="H170" s="227"/>
      <c r="I170" s="228"/>
      <c r="J170" s="229"/>
    </row>
    <row r="171" spans="1:10" ht="23.25" customHeight="1">
      <c r="A171" s="276"/>
      <c r="B171" s="231" t="s">
        <v>520</v>
      </c>
      <c r="C171" s="234" t="s">
        <v>521</v>
      </c>
      <c r="D171" s="233" t="s">
        <v>36</v>
      </c>
      <c r="E171" s="233"/>
      <c r="F171" s="233"/>
      <c r="G171" s="234" t="s">
        <v>522</v>
      </c>
      <c r="H171" s="234" t="s">
        <v>523</v>
      </c>
      <c r="I171" s="235"/>
      <c r="J171" s="236"/>
    </row>
    <row r="172" spans="1:10" ht="38.25" customHeight="1">
      <c r="A172" s="276"/>
      <c r="B172" s="231" t="s">
        <v>524</v>
      </c>
      <c r="C172" s="234" t="s">
        <v>525</v>
      </c>
      <c r="D172" s="233"/>
      <c r="E172" s="233" t="s">
        <v>36</v>
      </c>
      <c r="F172" s="233"/>
      <c r="G172" s="234" t="s">
        <v>526</v>
      </c>
      <c r="H172" s="234" t="s">
        <v>527</v>
      </c>
      <c r="I172" s="235"/>
      <c r="J172" s="236"/>
    </row>
    <row r="173" spans="1:10" ht="27.75" customHeight="1">
      <c r="A173" s="276"/>
      <c r="B173" s="231" t="s">
        <v>528</v>
      </c>
      <c r="C173" s="234" t="s">
        <v>529</v>
      </c>
      <c r="D173" s="233" t="s">
        <v>36</v>
      </c>
      <c r="E173" s="233"/>
      <c r="F173" s="233"/>
      <c r="G173" s="234" t="s">
        <v>530</v>
      </c>
      <c r="H173" s="234" t="s">
        <v>531</v>
      </c>
      <c r="I173" s="235"/>
      <c r="J173" s="236"/>
    </row>
    <row r="174" spans="1:10">
      <c r="A174" s="264" t="s">
        <v>532</v>
      </c>
      <c r="B174" s="270" t="s">
        <v>533</v>
      </c>
      <c r="C174" s="227"/>
      <c r="D174" s="239"/>
      <c r="E174" s="239"/>
      <c r="F174" s="239"/>
      <c r="G174" s="227"/>
      <c r="H174" s="227"/>
      <c r="I174" s="228"/>
      <c r="J174" s="229"/>
    </row>
    <row r="175" spans="1:10" ht="42" customHeight="1">
      <c r="A175" s="230"/>
      <c r="B175" s="231" t="s">
        <v>534</v>
      </c>
      <c r="C175" s="234" t="s">
        <v>535</v>
      </c>
      <c r="D175" s="233"/>
      <c r="E175" s="233" t="s">
        <v>36</v>
      </c>
      <c r="F175" s="233"/>
      <c r="G175" s="234" t="s">
        <v>536</v>
      </c>
      <c r="H175" s="234" t="s">
        <v>37</v>
      </c>
      <c r="I175" s="235"/>
      <c r="J175" s="236"/>
    </row>
    <row r="176" spans="1:10" ht="62.25" customHeight="1">
      <c r="A176" s="230"/>
      <c r="B176" s="231" t="s">
        <v>537</v>
      </c>
      <c r="C176" s="234" t="s">
        <v>538</v>
      </c>
      <c r="D176" s="233" t="s">
        <v>36</v>
      </c>
      <c r="E176" s="233" t="s">
        <v>36</v>
      </c>
      <c r="F176" s="233"/>
      <c r="G176" s="234" t="s">
        <v>539</v>
      </c>
      <c r="H176" s="234" t="s">
        <v>149</v>
      </c>
      <c r="I176" s="235"/>
      <c r="J176" s="236"/>
    </row>
    <row r="177" spans="1:11" ht="38.25" customHeight="1">
      <c r="A177" s="230"/>
      <c r="B177" s="231" t="s">
        <v>540</v>
      </c>
      <c r="C177" s="234" t="s">
        <v>541</v>
      </c>
      <c r="D177" s="233"/>
      <c r="E177" s="233" t="s">
        <v>36</v>
      </c>
      <c r="F177" s="233"/>
      <c r="G177" s="234" t="s">
        <v>542</v>
      </c>
      <c r="H177" s="234" t="s">
        <v>149</v>
      </c>
      <c r="I177" s="235"/>
      <c r="J177" s="236"/>
    </row>
    <row r="178" spans="1:11" ht="39" customHeight="1">
      <c r="A178" s="230"/>
      <c r="B178" s="231" t="s">
        <v>543</v>
      </c>
      <c r="C178" s="234" t="s">
        <v>544</v>
      </c>
      <c r="D178" s="233" t="s">
        <v>36</v>
      </c>
      <c r="E178" s="233"/>
      <c r="F178" s="233"/>
      <c r="G178" s="234" t="s">
        <v>545</v>
      </c>
      <c r="H178" s="108" t="s">
        <v>546</v>
      </c>
      <c r="I178" s="235"/>
      <c r="J178" s="236"/>
    </row>
    <row r="179" spans="1:11" ht="60.75" customHeight="1">
      <c r="A179" s="230"/>
      <c r="B179" s="231" t="s">
        <v>547</v>
      </c>
      <c r="C179" s="234" t="s">
        <v>548</v>
      </c>
      <c r="D179" s="233" t="s">
        <v>36</v>
      </c>
      <c r="E179" s="233" t="s">
        <v>36</v>
      </c>
      <c r="F179" s="233"/>
      <c r="G179" s="234" t="s">
        <v>549</v>
      </c>
      <c r="H179" s="234" t="s">
        <v>149</v>
      </c>
      <c r="I179" s="235" t="s">
        <v>550</v>
      </c>
      <c r="J179" s="236"/>
    </row>
    <row r="180" spans="1:11" ht="62.25" customHeight="1">
      <c r="A180" s="230"/>
      <c r="B180" s="231" t="s">
        <v>551</v>
      </c>
      <c r="C180" s="234" t="s">
        <v>552</v>
      </c>
      <c r="D180" s="233" t="s">
        <v>36</v>
      </c>
      <c r="E180" s="233" t="s">
        <v>36</v>
      </c>
      <c r="F180" s="233" t="s">
        <v>36</v>
      </c>
      <c r="G180" s="234" t="s">
        <v>553</v>
      </c>
      <c r="H180" s="234" t="s">
        <v>190</v>
      </c>
      <c r="I180" s="235" t="s">
        <v>554</v>
      </c>
      <c r="J180" s="236"/>
    </row>
    <row r="181" spans="1:11" ht="48" customHeight="1">
      <c r="A181" s="230"/>
      <c r="B181" s="231" t="s">
        <v>555</v>
      </c>
      <c r="C181" s="234" t="s">
        <v>556</v>
      </c>
      <c r="D181" s="233" t="s">
        <v>36</v>
      </c>
      <c r="E181" s="233" t="s">
        <v>36</v>
      </c>
      <c r="F181" s="233"/>
      <c r="G181" s="234" t="s">
        <v>557</v>
      </c>
      <c r="H181" s="234" t="s">
        <v>167</v>
      </c>
      <c r="I181" s="235"/>
      <c r="J181" s="236"/>
    </row>
    <row r="182" spans="1:11" ht="64.5" customHeight="1">
      <c r="A182" s="230"/>
      <c r="B182" s="231" t="s">
        <v>558</v>
      </c>
      <c r="C182" s="234" t="s">
        <v>559</v>
      </c>
      <c r="D182" s="233"/>
      <c r="E182" s="233" t="s">
        <v>36</v>
      </c>
      <c r="F182" s="233"/>
      <c r="G182" s="234" t="s">
        <v>560</v>
      </c>
      <c r="H182" s="234" t="s">
        <v>561</v>
      </c>
      <c r="I182" s="235" t="s">
        <v>562</v>
      </c>
      <c r="J182" s="236" t="s">
        <v>563</v>
      </c>
    </row>
    <row r="183" spans="1:11" ht="63.75" customHeight="1">
      <c r="A183" s="230"/>
      <c r="B183" s="231" t="s">
        <v>564</v>
      </c>
      <c r="C183" s="234" t="s">
        <v>565</v>
      </c>
      <c r="D183" s="233" t="s">
        <v>36</v>
      </c>
      <c r="E183" s="233"/>
      <c r="F183" s="233"/>
      <c r="G183" s="234" t="s">
        <v>566</v>
      </c>
      <c r="H183" s="234" t="s">
        <v>567</v>
      </c>
      <c r="I183" s="235" t="s">
        <v>568</v>
      </c>
      <c r="J183" s="236"/>
    </row>
    <row r="184" spans="1:11" ht="48" customHeight="1">
      <c r="A184" s="230"/>
      <c r="B184" s="231" t="s">
        <v>569</v>
      </c>
      <c r="C184" s="234" t="s">
        <v>570</v>
      </c>
      <c r="D184" s="233" t="s">
        <v>36</v>
      </c>
      <c r="E184" s="233" t="s">
        <v>36</v>
      </c>
      <c r="F184" s="233"/>
      <c r="G184" s="234" t="s">
        <v>571</v>
      </c>
      <c r="H184" s="234" t="s">
        <v>499</v>
      </c>
      <c r="I184" s="235"/>
      <c r="J184" s="236"/>
    </row>
    <row r="185" spans="1:11" ht="18" customHeight="1">
      <c r="A185" s="302" t="s">
        <v>572</v>
      </c>
      <c r="B185" s="303"/>
      <c r="C185" s="304"/>
      <c r="D185" s="246"/>
      <c r="E185" s="246"/>
      <c r="F185" s="246"/>
      <c r="G185" s="247"/>
      <c r="H185" s="304"/>
      <c r="I185" s="248"/>
      <c r="J185" s="249"/>
    </row>
    <row r="186" spans="1:11" s="2" customFormat="1">
      <c r="A186" s="264" t="s">
        <v>573</v>
      </c>
      <c r="B186" s="270" t="s">
        <v>574</v>
      </c>
      <c r="C186" s="301"/>
      <c r="D186" s="272"/>
      <c r="E186" s="272"/>
      <c r="F186" s="272"/>
      <c r="G186" s="273"/>
      <c r="H186" s="301"/>
      <c r="I186" s="274"/>
      <c r="J186" s="275"/>
      <c r="K186" s="388"/>
    </row>
    <row r="187" spans="1:11" ht="36">
      <c r="A187" s="276"/>
      <c r="B187" s="231" t="s">
        <v>575</v>
      </c>
      <c r="C187" s="234" t="s">
        <v>576</v>
      </c>
      <c r="D187" s="233"/>
      <c r="E187" s="233" t="s">
        <v>36</v>
      </c>
      <c r="F187" s="233"/>
      <c r="G187" s="234" t="s">
        <v>577</v>
      </c>
      <c r="H187" s="234" t="s">
        <v>190</v>
      </c>
      <c r="I187" s="235"/>
      <c r="J187" s="236"/>
    </row>
    <row r="188" spans="1:11" ht="36">
      <c r="A188" s="230"/>
      <c r="B188" s="231" t="s">
        <v>578</v>
      </c>
      <c r="C188" s="234" t="s">
        <v>579</v>
      </c>
      <c r="D188" s="233" t="s">
        <v>36</v>
      </c>
      <c r="E188" s="233"/>
      <c r="F188" s="233"/>
      <c r="G188" s="234" t="s">
        <v>580</v>
      </c>
      <c r="H188" s="278" t="s">
        <v>149</v>
      </c>
      <c r="I188" s="235"/>
      <c r="J188" s="236"/>
    </row>
    <row r="189" spans="1:11" ht="24">
      <c r="A189" s="230"/>
      <c r="B189" s="231" t="s">
        <v>581</v>
      </c>
      <c r="C189" s="234" t="s">
        <v>582</v>
      </c>
      <c r="D189" s="233"/>
      <c r="E189" s="233" t="s">
        <v>36</v>
      </c>
      <c r="F189" s="233"/>
      <c r="G189" s="234" t="s">
        <v>583</v>
      </c>
      <c r="H189" s="234" t="s">
        <v>190</v>
      </c>
      <c r="I189" s="235"/>
      <c r="J189" s="236"/>
    </row>
    <row r="190" spans="1:11" s="2" customFormat="1">
      <c r="A190" s="264" t="s">
        <v>584</v>
      </c>
      <c r="B190" s="270" t="s">
        <v>585</v>
      </c>
      <c r="C190" s="271"/>
      <c r="D190" s="272"/>
      <c r="E190" s="272"/>
      <c r="F190" s="272"/>
      <c r="G190" s="273"/>
      <c r="H190" s="273"/>
      <c r="I190" s="274"/>
      <c r="J190" s="275"/>
      <c r="K190" s="388"/>
    </row>
    <row r="191" spans="1:11" ht="44.25" customHeight="1">
      <c r="A191" s="230"/>
      <c r="B191" s="231" t="s">
        <v>586</v>
      </c>
      <c r="C191" s="267" t="s">
        <v>587</v>
      </c>
      <c r="D191" s="233" t="s">
        <v>36</v>
      </c>
      <c r="E191" s="233"/>
      <c r="F191" s="233"/>
      <c r="G191" s="234" t="s">
        <v>1330</v>
      </c>
      <c r="H191" s="234" t="s">
        <v>588</v>
      </c>
      <c r="I191" s="235" t="s">
        <v>589</v>
      </c>
      <c r="J191" s="236"/>
    </row>
    <row r="192" spans="1:11" ht="49.5" customHeight="1">
      <c r="A192" s="230"/>
      <c r="B192" s="231" t="s">
        <v>590</v>
      </c>
      <c r="C192" s="278" t="s">
        <v>591</v>
      </c>
      <c r="D192" s="233" t="s">
        <v>36</v>
      </c>
      <c r="E192" s="233" t="s">
        <v>36</v>
      </c>
      <c r="F192" s="233"/>
      <c r="G192" s="234" t="s">
        <v>592</v>
      </c>
      <c r="H192" s="234" t="s">
        <v>593</v>
      </c>
      <c r="I192" s="325" t="s">
        <v>1362</v>
      </c>
      <c r="J192" s="236"/>
    </row>
    <row r="193" spans="1:11">
      <c r="A193" s="264" t="s">
        <v>594</v>
      </c>
      <c r="B193" s="270" t="s">
        <v>595</v>
      </c>
      <c r="C193" s="271"/>
      <c r="D193" s="272"/>
      <c r="E193" s="272"/>
      <c r="F193" s="272"/>
      <c r="G193" s="273"/>
      <c r="H193" s="273"/>
      <c r="I193" s="274"/>
      <c r="J193" s="275"/>
    </row>
    <row r="194" spans="1:11" ht="34.35" customHeight="1">
      <c r="A194" s="230"/>
      <c r="B194" s="231" t="s">
        <v>596</v>
      </c>
      <c r="C194" s="234" t="s">
        <v>597</v>
      </c>
      <c r="D194" s="233" t="s">
        <v>36</v>
      </c>
      <c r="E194" s="233"/>
      <c r="F194" s="233"/>
      <c r="G194" s="234" t="s">
        <v>598</v>
      </c>
      <c r="H194" s="278" t="s">
        <v>599</v>
      </c>
      <c r="I194" s="235" t="s">
        <v>1363</v>
      </c>
      <c r="J194" s="236"/>
    </row>
    <row r="195" spans="1:11" ht="84" customHeight="1">
      <c r="A195" s="230"/>
      <c r="B195" s="231" t="s">
        <v>600</v>
      </c>
      <c r="C195" s="278" t="s">
        <v>601</v>
      </c>
      <c r="D195" s="233" t="s">
        <v>36</v>
      </c>
      <c r="E195" s="233"/>
      <c r="F195" s="233"/>
      <c r="G195" s="234" t="s">
        <v>602</v>
      </c>
      <c r="H195" s="278" t="s">
        <v>603</v>
      </c>
      <c r="I195" s="235"/>
      <c r="J195" s="236"/>
    </row>
    <row r="196" spans="1:11">
      <c r="A196" s="264" t="s">
        <v>604</v>
      </c>
      <c r="B196" s="270" t="s">
        <v>605</v>
      </c>
      <c r="C196" s="271"/>
      <c r="D196" s="272"/>
      <c r="E196" s="272"/>
      <c r="F196" s="272"/>
      <c r="G196" s="273"/>
      <c r="H196" s="273"/>
      <c r="I196" s="274"/>
      <c r="J196" s="275"/>
    </row>
    <row r="197" spans="1:11" s="3" customFormat="1" ht="64.5" customHeight="1">
      <c r="A197" s="306"/>
      <c r="B197" s="231" t="s">
        <v>606</v>
      </c>
      <c r="C197" s="278" t="s">
        <v>607</v>
      </c>
      <c r="D197" s="252" t="s">
        <v>36</v>
      </c>
      <c r="E197" s="252"/>
      <c r="F197" s="252"/>
      <c r="G197" s="278" t="s">
        <v>608</v>
      </c>
      <c r="H197" s="307" t="s">
        <v>609</v>
      </c>
      <c r="I197" s="254"/>
      <c r="J197" s="255"/>
      <c r="K197" s="386"/>
    </row>
    <row r="198" spans="1:11" ht="57.75" customHeight="1">
      <c r="A198" s="230"/>
      <c r="B198" s="231" t="s">
        <v>610</v>
      </c>
      <c r="C198" s="278" t="s">
        <v>611</v>
      </c>
      <c r="D198" s="233" t="s">
        <v>36</v>
      </c>
      <c r="E198" s="233"/>
      <c r="F198" s="233"/>
      <c r="G198" s="234" t="s">
        <v>612</v>
      </c>
      <c r="H198" s="278" t="s">
        <v>613</v>
      </c>
      <c r="I198" s="235"/>
      <c r="J198" s="236"/>
    </row>
    <row r="199" spans="1:11" ht="38.25" customHeight="1">
      <c r="A199" s="230"/>
      <c r="B199" s="231" t="s">
        <v>614</v>
      </c>
      <c r="C199" s="278" t="s">
        <v>615</v>
      </c>
      <c r="D199" s="233"/>
      <c r="E199" s="233" t="s">
        <v>36</v>
      </c>
      <c r="F199" s="233"/>
      <c r="G199" s="234" t="s">
        <v>616</v>
      </c>
      <c r="H199" s="278" t="s">
        <v>617</v>
      </c>
      <c r="I199" s="235"/>
      <c r="J199" s="236"/>
    </row>
    <row r="200" spans="1:11" ht="35.1" customHeight="1">
      <c r="A200" s="259"/>
      <c r="B200" s="231" t="s">
        <v>618</v>
      </c>
      <c r="C200" s="234" t="s">
        <v>619</v>
      </c>
      <c r="D200" s="233" t="s">
        <v>36</v>
      </c>
      <c r="E200" s="233"/>
      <c r="F200" s="233"/>
      <c r="G200" s="234" t="s">
        <v>620</v>
      </c>
      <c r="H200" s="278" t="s">
        <v>149</v>
      </c>
      <c r="I200" s="235"/>
      <c r="J200" s="236"/>
    </row>
    <row r="201" spans="1:11" s="2" customFormat="1">
      <c r="A201" s="308" t="s">
        <v>621</v>
      </c>
      <c r="B201" s="289" t="s">
        <v>622</v>
      </c>
      <c r="C201" s="309"/>
      <c r="D201" s="272"/>
      <c r="E201" s="272"/>
      <c r="F201" s="272"/>
      <c r="G201" s="301"/>
      <c r="H201" s="273"/>
      <c r="I201" s="274"/>
      <c r="J201" s="275"/>
      <c r="K201" s="388"/>
    </row>
    <row r="202" spans="1:11" ht="78" customHeight="1">
      <c r="A202" s="259"/>
      <c r="B202" s="231" t="s">
        <v>623</v>
      </c>
      <c r="C202" s="234" t="s">
        <v>624</v>
      </c>
      <c r="D202" s="233"/>
      <c r="E202" s="233" t="s">
        <v>36</v>
      </c>
      <c r="F202" s="233"/>
      <c r="G202" s="234" t="s">
        <v>625</v>
      </c>
      <c r="H202" s="278" t="s">
        <v>190</v>
      </c>
      <c r="I202" s="235"/>
      <c r="J202" s="236"/>
    </row>
    <row r="203" spans="1:11" ht="78" customHeight="1">
      <c r="A203" s="259"/>
      <c r="B203" s="231" t="s">
        <v>626</v>
      </c>
      <c r="C203" s="234" t="s">
        <v>627</v>
      </c>
      <c r="D203" s="233"/>
      <c r="E203" s="233" t="s">
        <v>36</v>
      </c>
      <c r="F203" s="233"/>
      <c r="G203" s="234" t="s">
        <v>628</v>
      </c>
      <c r="H203" s="278" t="s">
        <v>629</v>
      </c>
      <c r="I203" s="235" t="s">
        <v>630</v>
      </c>
      <c r="J203" s="236"/>
    </row>
    <row r="204" spans="1:11" ht="63.75" customHeight="1">
      <c r="A204" s="259"/>
      <c r="B204" s="231" t="s">
        <v>631</v>
      </c>
      <c r="C204" s="234" t="s">
        <v>632</v>
      </c>
      <c r="D204" s="233" t="s">
        <v>36</v>
      </c>
      <c r="E204" s="233"/>
      <c r="F204" s="233"/>
      <c r="G204" s="234" t="s">
        <v>633</v>
      </c>
      <c r="H204" s="278" t="s">
        <v>634</v>
      </c>
      <c r="I204" s="235"/>
      <c r="J204" s="236"/>
    </row>
    <row r="205" spans="1:11" s="2" customFormat="1">
      <c r="A205" s="264" t="s">
        <v>635</v>
      </c>
      <c r="B205" s="270" t="s">
        <v>636</v>
      </c>
      <c r="C205" s="301"/>
      <c r="D205" s="272"/>
      <c r="E205" s="272"/>
      <c r="F205" s="272"/>
      <c r="G205" s="301"/>
      <c r="H205" s="301"/>
      <c r="I205" s="274"/>
      <c r="J205" s="275"/>
      <c r="K205" s="388"/>
    </row>
    <row r="206" spans="1:11" ht="41.25" customHeight="1">
      <c r="A206" s="276"/>
      <c r="B206" s="231" t="s">
        <v>637</v>
      </c>
      <c r="C206" s="234" t="s">
        <v>638</v>
      </c>
      <c r="D206" s="233"/>
      <c r="E206" s="233" t="s">
        <v>36</v>
      </c>
      <c r="F206" s="233"/>
      <c r="G206" s="234" t="s">
        <v>639</v>
      </c>
      <c r="H206" s="234" t="s">
        <v>640</v>
      </c>
      <c r="I206" s="235" t="s">
        <v>1364</v>
      </c>
      <c r="J206" s="236"/>
    </row>
    <row r="207" spans="1:11" ht="42.75" customHeight="1">
      <c r="A207" s="276"/>
      <c r="B207" s="231" t="s">
        <v>641</v>
      </c>
      <c r="C207" s="234" t="s">
        <v>642</v>
      </c>
      <c r="D207" s="233"/>
      <c r="E207" s="233" t="s">
        <v>36</v>
      </c>
      <c r="F207" s="233"/>
      <c r="G207" s="234" t="s">
        <v>643</v>
      </c>
      <c r="H207" s="234" t="s">
        <v>644</v>
      </c>
      <c r="I207" s="235"/>
      <c r="J207" s="236"/>
    </row>
    <row r="208" spans="1:11" ht="49.5" customHeight="1">
      <c r="A208" s="276"/>
      <c r="B208" s="231" t="s">
        <v>645</v>
      </c>
      <c r="C208" s="234" t="s">
        <v>646</v>
      </c>
      <c r="D208" s="233"/>
      <c r="E208" s="233" t="s">
        <v>36</v>
      </c>
      <c r="F208" s="233"/>
      <c r="G208" s="234" t="s">
        <v>1331</v>
      </c>
      <c r="H208" s="234" t="s">
        <v>1332</v>
      </c>
      <c r="I208" s="235"/>
      <c r="J208" s="236"/>
    </row>
    <row r="209" spans="1:10" ht="54.75" customHeight="1">
      <c r="A209" s="259"/>
      <c r="B209" s="310" t="s">
        <v>647</v>
      </c>
      <c r="C209" s="234" t="s">
        <v>648</v>
      </c>
      <c r="D209" s="233" t="s">
        <v>36</v>
      </c>
      <c r="E209" s="233"/>
      <c r="F209" s="233"/>
      <c r="G209" s="234" t="s">
        <v>1333</v>
      </c>
      <c r="H209" s="307" t="s">
        <v>1334</v>
      </c>
      <c r="I209" s="235"/>
      <c r="J209" s="236"/>
    </row>
    <row r="210" spans="1:10" ht="14.25" customHeight="1">
      <c r="A210" s="311" t="s">
        <v>649</v>
      </c>
      <c r="B210" s="312" t="s">
        <v>650</v>
      </c>
      <c r="C210" s="313"/>
      <c r="D210" s="314"/>
      <c r="E210" s="314"/>
      <c r="F210" s="314"/>
      <c r="G210" s="315"/>
      <c r="H210" s="316"/>
      <c r="I210" s="317"/>
      <c r="J210" s="318"/>
    </row>
    <row r="211" spans="1:10" ht="63" customHeight="1">
      <c r="A211" s="319"/>
      <c r="B211" s="310" t="s">
        <v>651</v>
      </c>
      <c r="C211" s="234" t="s">
        <v>652</v>
      </c>
      <c r="D211" s="233" t="s">
        <v>36</v>
      </c>
      <c r="E211" s="233" t="s">
        <v>36</v>
      </c>
      <c r="F211" s="233"/>
      <c r="G211" s="234" t="s">
        <v>653</v>
      </c>
      <c r="H211" s="307" t="s">
        <v>654</v>
      </c>
      <c r="I211" s="234"/>
      <c r="J211" s="236"/>
    </row>
    <row r="212" spans="1:10" ht="51.75" customHeight="1">
      <c r="A212" s="319"/>
      <c r="B212" s="310" t="s">
        <v>655</v>
      </c>
      <c r="C212" s="234" t="s">
        <v>656</v>
      </c>
      <c r="D212" s="233" t="s">
        <v>36</v>
      </c>
      <c r="E212" s="233" t="s">
        <v>36</v>
      </c>
      <c r="F212" s="233"/>
      <c r="G212" s="235" t="s">
        <v>657</v>
      </c>
      <c r="H212" s="307" t="s">
        <v>658</v>
      </c>
      <c r="I212" s="234"/>
      <c r="J212" s="236"/>
    </row>
    <row r="213" spans="1:10" ht="48" customHeight="1">
      <c r="A213" s="319"/>
      <c r="B213" s="310" t="s">
        <v>659</v>
      </c>
      <c r="C213" s="234" t="s">
        <v>660</v>
      </c>
      <c r="D213" s="233" t="s">
        <v>36</v>
      </c>
      <c r="E213" s="233" t="s">
        <v>36</v>
      </c>
      <c r="F213" s="233" t="s">
        <v>36</v>
      </c>
      <c r="G213" s="235" t="s">
        <v>661</v>
      </c>
      <c r="H213" s="307" t="s">
        <v>662</v>
      </c>
      <c r="I213" s="234"/>
      <c r="J213" s="236" t="s">
        <v>663</v>
      </c>
    </row>
    <row r="214" spans="1:10" ht="36.75" customHeight="1">
      <c r="A214" s="319"/>
      <c r="B214" s="310" t="s">
        <v>664</v>
      </c>
      <c r="C214" s="234" t="s">
        <v>665</v>
      </c>
      <c r="D214" s="233" t="s">
        <v>36</v>
      </c>
      <c r="E214" s="233" t="s">
        <v>36</v>
      </c>
      <c r="F214" s="233"/>
      <c r="G214" s="234" t="s">
        <v>666</v>
      </c>
      <c r="H214" s="307" t="s">
        <v>667</v>
      </c>
      <c r="I214" s="235"/>
      <c r="J214" s="236"/>
    </row>
    <row r="215" spans="1:10">
      <c r="A215" s="320" t="s">
        <v>668</v>
      </c>
      <c r="B215" s="303"/>
      <c r="C215" s="321"/>
      <c r="D215" s="246"/>
      <c r="E215" s="246"/>
      <c r="F215" s="246"/>
      <c r="G215" s="247"/>
      <c r="H215" s="247"/>
      <c r="I215" s="248"/>
      <c r="J215" s="249"/>
    </row>
    <row r="216" spans="1:10" ht="18" customHeight="1">
      <c r="A216" s="264" t="s">
        <v>669</v>
      </c>
      <c r="B216" s="270" t="s">
        <v>670</v>
      </c>
      <c r="C216" s="287"/>
      <c r="D216" s="239"/>
      <c r="E216" s="239"/>
      <c r="F216" s="239"/>
      <c r="G216" s="288"/>
      <c r="H216" s="288"/>
      <c r="I216" s="228"/>
      <c r="J216" s="229"/>
    </row>
    <row r="217" spans="1:10" ht="48">
      <c r="A217" s="276"/>
      <c r="B217" s="231" t="s">
        <v>671</v>
      </c>
      <c r="C217" s="278" t="s">
        <v>672</v>
      </c>
      <c r="D217" s="233" t="s">
        <v>36</v>
      </c>
      <c r="E217" s="233" t="s">
        <v>36</v>
      </c>
      <c r="F217" s="233"/>
      <c r="G217" s="234" t="s">
        <v>673</v>
      </c>
      <c r="H217" s="278" t="s">
        <v>190</v>
      </c>
      <c r="I217" s="235"/>
      <c r="J217" s="236"/>
    </row>
    <row r="218" spans="1:10" ht="43.5" customHeight="1">
      <c r="A218" s="276"/>
      <c r="B218" s="231" t="s">
        <v>674</v>
      </c>
      <c r="C218" s="278" t="s">
        <v>675</v>
      </c>
      <c r="D218" s="233" t="s">
        <v>36</v>
      </c>
      <c r="E218" s="233" t="s">
        <v>36</v>
      </c>
      <c r="F218" s="233"/>
      <c r="G218" s="234" t="s">
        <v>676</v>
      </c>
      <c r="H218" s="278"/>
      <c r="I218" s="235" t="s">
        <v>677</v>
      </c>
      <c r="J218" s="236"/>
    </row>
    <row r="219" spans="1:10" ht="39" customHeight="1">
      <c r="A219" s="276"/>
      <c r="B219" s="231" t="s">
        <v>678</v>
      </c>
      <c r="C219" s="278" t="s">
        <v>679</v>
      </c>
      <c r="D219" s="233"/>
      <c r="E219" s="233" t="s">
        <v>36</v>
      </c>
      <c r="F219" s="233"/>
      <c r="G219" s="234" t="s">
        <v>680</v>
      </c>
      <c r="H219" s="278"/>
      <c r="I219" s="235" t="s">
        <v>681</v>
      </c>
      <c r="J219" s="236"/>
    </row>
    <row r="220" spans="1:10" ht="55.5" customHeight="1">
      <c r="A220" s="276"/>
      <c r="B220" s="231" t="s">
        <v>682</v>
      </c>
      <c r="C220" s="278" t="s">
        <v>683</v>
      </c>
      <c r="D220" s="233" t="s">
        <v>36</v>
      </c>
      <c r="E220" s="233" t="s">
        <v>36</v>
      </c>
      <c r="F220" s="233"/>
      <c r="G220" s="234" t="s">
        <v>1335</v>
      </c>
      <c r="H220" s="278" t="s">
        <v>684</v>
      </c>
      <c r="I220" s="235"/>
      <c r="J220" s="236"/>
    </row>
    <row r="221" spans="1:10" ht="50.25" customHeight="1">
      <c r="A221" s="276"/>
      <c r="B221" s="231" t="s">
        <v>685</v>
      </c>
      <c r="C221" s="278" t="s">
        <v>686</v>
      </c>
      <c r="D221" s="233" t="s">
        <v>36</v>
      </c>
      <c r="E221" s="233" t="s">
        <v>36</v>
      </c>
      <c r="F221" s="233"/>
      <c r="G221" s="234" t="s">
        <v>687</v>
      </c>
      <c r="H221" s="278" t="s">
        <v>684</v>
      </c>
      <c r="I221" s="10" t="s">
        <v>1346</v>
      </c>
      <c r="J221" s="236"/>
    </row>
    <row r="222" spans="1:10" ht="15" customHeight="1">
      <c r="A222" s="264" t="s">
        <v>688</v>
      </c>
      <c r="B222" s="270" t="s">
        <v>689</v>
      </c>
      <c r="C222" s="273"/>
      <c r="D222" s="272"/>
      <c r="E222" s="272"/>
      <c r="F222" s="272"/>
      <c r="G222" s="301"/>
      <c r="H222" s="273"/>
      <c r="I222" s="274"/>
      <c r="J222" s="275"/>
    </row>
    <row r="223" spans="1:10" ht="85.5" customHeight="1">
      <c r="A223" s="276"/>
      <c r="B223" s="231" t="s">
        <v>690</v>
      </c>
      <c r="C223" s="278" t="s">
        <v>691</v>
      </c>
      <c r="D223" s="233"/>
      <c r="E223" s="233" t="s">
        <v>36</v>
      </c>
      <c r="F223" s="233"/>
      <c r="G223" s="253" t="s">
        <v>692</v>
      </c>
      <c r="H223" s="278" t="s">
        <v>693</v>
      </c>
      <c r="I223" s="207" t="s">
        <v>694</v>
      </c>
      <c r="J223" s="236"/>
    </row>
    <row r="224" spans="1:10" ht="85.5" customHeight="1">
      <c r="A224" s="277"/>
      <c r="B224" s="231" t="s">
        <v>695</v>
      </c>
      <c r="C224" s="278" t="s">
        <v>696</v>
      </c>
      <c r="D224" s="233" t="s">
        <v>36</v>
      </c>
      <c r="E224" s="233" t="s">
        <v>36</v>
      </c>
      <c r="F224" s="233"/>
      <c r="G224" s="253" t="s">
        <v>697</v>
      </c>
      <c r="H224" s="234" t="s">
        <v>698</v>
      </c>
      <c r="I224" s="234" t="s">
        <v>699</v>
      </c>
      <c r="J224" s="236" t="s">
        <v>700</v>
      </c>
    </row>
    <row r="225" spans="1:10" ht="58.5" customHeight="1">
      <c r="A225" s="277"/>
      <c r="B225" s="231" t="s">
        <v>701</v>
      </c>
      <c r="C225" s="278" t="s">
        <v>702</v>
      </c>
      <c r="D225" s="233" t="s">
        <v>36</v>
      </c>
      <c r="E225" s="233" t="s">
        <v>36</v>
      </c>
      <c r="F225" s="233"/>
      <c r="G225" s="234" t="s">
        <v>703</v>
      </c>
      <c r="H225" s="234" t="str">
        <f>$H$224</f>
        <v>ostuarve/üleandmise-vastuvõtmise akti/vara arvelevõtmise akti kontrollimisel ja kinnitamisel</v>
      </c>
      <c r="I225" s="235"/>
      <c r="J225" s="236"/>
    </row>
    <row r="226" spans="1:10" ht="48">
      <c r="A226" s="276"/>
      <c r="B226" s="231" t="s">
        <v>704</v>
      </c>
      <c r="C226" s="267" t="s">
        <v>705</v>
      </c>
      <c r="D226" s="233" t="s">
        <v>36</v>
      </c>
      <c r="E226" s="233" t="s">
        <v>36</v>
      </c>
      <c r="F226" s="233"/>
      <c r="G226" s="234" t="s">
        <v>706</v>
      </c>
      <c r="H226" s="278" t="s">
        <v>190</v>
      </c>
      <c r="I226" s="235"/>
      <c r="J226" s="236"/>
    </row>
    <row r="227" spans="1:10" ht="114.75" customHeight="1">
      <c r="A227" s="276"/>
      <c r="B227" s="231" t="s">
        <v>707</v>
      </c>
      <c r="C227" s="234" t="s">
        <v>708</v>
      </c>
      <c r="D227" s="233" t="s">
        <v>36</v>
      </c>
      <c r="E227" s="233" t="s">
        <v>36</v>
      </c>
      <c r="F227" s="233"/>
      <c r="G227" s="278" t="s">
        <v>709</v>
      </c>
      <c r="H227" s="234" t="s">
        <v>710</v>
      </c>
      <c r="I227" s="235" t="s">
        <v>711</v>
      </c>
      <c r="J227" s="236" t="s">
        <v>712</v>
      </c>
    </row>
    <row r="228" spans="1:10" ht="60">
      <c r="A228" s="276"/>
      <c r="B228" s="231" t="s">
        <v>713</v>
      </c>
      <c r="C228" s="234" t="s">
        <v>714</v>
      </c>
      <c r="D228" s="233" t="s">
        <v>36</v>
      </c>
      <c r="E228" s="233" t="s">
        <v>36</v>
      </c>
      <c r="F228" s="233"/>
      <c r="G228" s="234" t="s">
        <v>715</v>
      </c>
      <c r="H228" s="278" t="s">
        <v>167</v>
      </c>
      <c r="I228" s="234" t="s">
        <v>699</v>
      </c>
      <c r="J228" s="236" t="s">
        <v>716</v>
      </c>
    </row>
    <row r="229" spans="1:10" ht="75" customHeight="1">
      <c r="A229" s="276"/>
      <c r="B229" s="231" t="s">
        <v>717</v>
      </c>
      <c r="C229" s="234" t="s">
        <v>718</v>
      </c>
      <c r="D229" s="233" t="s">
        <v>36</v>
      </c>
      <c r="E229" s="233" t="s">
        <v>36</v>
      </c>
      <c r="F229" s="233"/>
      <c r="G229" s="234" t="s">
        <v>1397</v>
      </c>
      <c r="H229" s="278" t="s">
        <v>167</v>
      </c>
      <c r="I229" s="235" t="s">
        <v>719</v>
      </c>
      <c r="J229" s="236"/>
    </row>
    <row r="230" spans="1:10" ht="15.75" customHeight="1">
      <c r="A230" s="270" t="s">
        <v>720</v>
      </c>
      <c r="B230" s="270" t="s">
        <v>721</v>
      </c>
      <c r="C230" s="288"/>
      <c r="D230" s="239"/>
      <c r="E230" s="239"/>
      <c r="F230" s="239"/>
      <c r="G230" s="227"/>
      <c r="H230" s="227"/>
      <c r="I230" s="228"/>
      <c r="J230" s="229"/>
    </row>
    <row r="231" spans="1:10" ht="90" customHeight="1">
      <c r="A231" s="276"/>
      <c r="B231" s="231" t="s">
        <v>722</v>
      </c>
      <c r="C231" s="267" t="s">
        <v>723</v>
      </c>
      <c r="D231" s="233"/>
      <c r="E231" s="233" t="s">
        <v>36</v>
      </c>
      <c r="F231" s="233"/>
      <c r="G231" s="234" t="s">
        <v>724</v>
      </c>
      <c r="H231" s="234" t="s">
        <v>167</v>
      </c>
      <c r="I231" s="235" t="s">
        <v>725</v>
      </c>
      <c r="J231" s="236"/>
    </row>
    <row r="232" spans="1:10" ht="54" customHeight="1">
      <c r="A232" s="230"/>
      <c r="B232" s="231" t="s">
        <v>726</v>
      </c>
      <c r="C232" s="278" t="s">
        <v>727</v>
      </c>
      <c r="D232" s="233"/>
      <c r="E232" s="233" t="s">
        <v>36</v>
      </c>
      <c r="F232" s="233"/>
      <c r="G232" s="234" t="s">
        <v>728</v>
      </c>
      <c r="H232" s="234" t="s">
        <v>729</v>
      </c>
      <c r="I232" s="235"/>
      <c r="J232" s="236"/>
    </row>
    <row r="233" spans="1:10" ht="69" customHeight="1">
      <c r="A233" s="276"/>
      <c r="B233" s="231" t="s">
        <v>730</v>
      </c>
      <c r="C233" s="278" t="s">
        <v>731</v>
      </c>
      <c r="D233" s="233"/>
      <c r="E233" s="233" t="s">
        <v>36</v>
      </c>
      <c r="F233" s="233"/>
      <c r="G233" s="234" t="s">
        <v>732</v>
      </c>
      <c r="H233" s="234" t="s">
        <v>733</v>
      </c>
      <c r="I233" s="235"/>
      <c r="J233" s="236"/>
    </row>
    <row r="234" spans="1:10" ht="15.75" customHeight="1">
      <c r="A234" s="270" t="s">
        <v>734</v>
      </c>
      <c r="B234" s="270" t="s">
        <v>735</v>
      </c>
      <c r="C234" s="288"/>
      <c r="D234" s="239"/>
      <c r="E234" s="239"/>
      <c r="F234" s="239"/>
      <c r="G234" s="227"/>
      <c r="H234" s="227"/>
      <c r="I234" s="228"/>
      <c r="J234" s="229"/>
    </row>
    <row r="235" spans="1:10" ht="68.25" customHeight="1">
      <c r="A235" s="276"/>
      <c r="B235" s="231" t="s">
        <v>736</v>
      </c>
      <c r="C235" s="278" t="s">
        <v>737</v>
      </c>
      <c r="D235" s="233"/>
      <c r="E235" s="233" t="s">
        <v>36</v>
      </c>
      <c r="F235" s="233"/>
      <c r="G235" s="307" t="s">
        <v>738</v>
      </c>
      <c r="H235" s="234" t="s">
        <v>167</v>
      </c>
      <c r="I235" s="235" t="s">
        <v>739</v>
      </c>
      <c r="J235" s="236"/>
    </row>
    <row r="236" spans="1:10">
      <c r="A236" s="264" t="s">
        <v>740</v>
      </c>
      <c r="B236" s="238"/>
      <c r="C236" s="287"/>
      <c r="D236" s="239"/>
      <c r="E236" s="239"/>
      <c r="F236" s="239"/>
      <c r="G236" s="288"/>
      <c r="H236" s="288"/>
      <c r="I236" s="228"/>
      <c r="J236" s="229"/>
    </row>
    <row r="237" spans="1:10" ht="45" customHeight="1">
      <c r="A237" s="230"/>
      <c r="B237" s="231" t="s">
        <v>741</v>
      </c>
      <c r="C237" s="234" t="s">
        <v>742</v>
      </c>
      <c r="D237" s="233"/>
      <c r="E237" s="233" t="s">
        <v>36</v>
      </c>
      <c r="F237" s="233"/>
      <c r="G237" s="234" t="s">
        <v>743</v>
      </c>
      <c r="H237" s="278" t="s">
        <v>149</v>
      </c>
      <c r="I237" s="234" t="s">
        <v>744</v>
      </c>
      <c r="J237" s="236"/>
    </row>
    <row r="238" spans="1:10" ht="39" customHeight="1">
      <c r="A238" s="230"/>
      <c r="B238" s="231" t="s">
        <v>745</v>
      </c>
      <c r="C238" s="234" t="s">
        <v>746</v>
      </c>
      <c r="D238" s="233"/>
      <c r="E238" s="233" t="s">
        <v>36</v>
      </c>
      <c r="F238" s="233"/>
      <c r="G238" s="234" t="s">
        <v>747</v>
      </c>
      <c r="H238" s="278" t="s">
        <v>149</v>
      </c>
      <c r="I238" s="235"/>
      <c r="J238" s="236"/>
    </row>
    <row r="239" spans="1:10" ht="44.25" customHeight="1">
      <c r="A239" s="230"/>
      <c r="B239" s="231" t="s">
        <v>748</v>
      </c>
      <c r="C239" s="234" t="s">
        <v>749</v>
      </c>
      <c r="D239" s="233"/>
      <c r="E239" s="233" t="s">
        <v>36</v>
      </c>
      <c r="F239" s="233"/>
      <c r="G239" s="234" t="s">
        <v>750</v>
      </c>
      <c r="H239" s="278" t="s">
        <v>149</v>
      </c>
      <c r="I239" s="235" t="s">
        <v>751</v>
      </c>
      <c r="J239" s="236"/>
    </row>
    <row r="240" spans="1:10" ht="45" customHeight="1">
      <c r="A240" s="230"/>
      <c r="B240" s="231" t="s">
        <v>752</v>
      </c>
      <c r="C240" s="234" t="s">
        <v>753</v>
      </c>
      <c r="D240" s="233"/>
      <c r="E240" s="233" t="s">
        <v>36</v>
      </c>
      <c r="F240" s="233"/>
      <c r="G240" s="234" t="s">
        <v>754</v>
      </c>
      <c r="H240" s="278" t="s">
        <v>755</v>
      </c>
      <c r="I240" s="235"/>
      <c r="J240" s="236" t="s">
        <v>433</v>
      </c>
    </row>
    <row r="241" spans="1:13" ht="49.5" customHeight="1">
      <c r="A241" s="230"/>
      <c r="B241" s="231" t="s">
        <v>756</v>
      </c>
      <c r="C241" s="234" t="s">
        <v>757</v>
      </c>
      <c r="D241" s="233" t="s">
        <v>36</v>
      </c>
      <c r="E241" s="233"/>
      <c r="F241" s="233"/>
      <c r="G241" s="234" t="s">
        <v>758</v>
      </c>
      <c r="H241" s="278" t="s">
        <v>149</v>
      </c>
      <c r="I241" s="235"/>
      <c r="J241" s="236"/>
    </row>
    <row r="242" spans="1:13" ht="48.75" customHeight="1">
      <c r="A242" s="230"/>
      <c r="B242" s="231" t="s">
        <v>759</v>
      </c>
      <c r="C242" s="234" t="s">
        <v>760</v>
      </c>
      <c r="D242" s="233" t="s">
        <v>36</v>
      </c>
      <c r="E242" s="233" t="s">
        <v>36</v>
      </c>
      <c r="F242" s="233"/>
      <c r="G242" s="234" t="s">
        <v>761</v>
      </c>
      <c r="H242" s="278" t="s">
        <v>149</v>
      </c>
      <c r="I242" s="235"/>
      <c r="J242" s="236" t="s">
        <v>433</v>
      </c>
    </row>
    <row r="243" spans="1:13">
      <c r="A243" s="264" t="s">
        <v>762</v>
      </c>
      <c r="B243" s="238"/>
      <c r="C243" s="287"/>
      <c r="D243" s="239"/>
      <c r="E243" s="239"/>
      <c r="F243" s="239"/>
      <c r="G243" s="288"/>
      <c r="H243" s="288"/>
      <c r="I243" s="228"/>
      <c r="J243" s="229"/>
    </row>
    <row r="244" spans="1:13" ht="64.5" customHeight="1">
      <c r="A244" s="230"/>
      <c r="B244" s="231" t="s">
        <v>763</v>
      </c>
      <c r="C244" s="234" t="s">
        <v>764</v>
      </c>
      <c r="D244" s="233" t="s">
        <v>36</v>
      </c>
      <c r="E244" s="233" t="s">
        <v>36</v>
      </c>
      <c r="F244" s="233"/>
      <c r="G244" s="278" t="s">
        <v>765</v>
      </c>
      <c r="H244" s="278" t="s">
        <v>190</v>
      </c>
      <c r="I244" s="235"/>
      <c r="J244" s="236"/>
    </row>
    <row r="245" spans="1:13" ht="84">
      <c r="A245" s="230"/>
      <c r="B245" s="231" t="s">
        <v>766</v>
      </c>
      <c r="C245" s="278" t="s">
        <v>767</v>
      </c>
      <c r="D245" s="233" t="s">
        <v>36</v>
      </c>
      <c r="E245" s="233" t="s">
        <v>36</v>
      </c>
      <c r="F245" s="233"/>
      <c r="G245" s="234" t="s">
        <v>768</v>
      </c>
      <c r="H245" s="278" t="s">
        <v>190</v>
      </c>
      <c r="I245" s="235" t="s">
        <v>769</v>
      </c>
      <c r="J245" s="236"/>
    </row>
    <row r="246" spans="1:13" ht="52.5" customHeight="1">
      <c r="A246" s="230"/>
      <c r="B246" s="231" t="s">
        <v>770</v>
      </c>
      <c r="C246" s="234" t="s">
        <v>771</v>
      </c>
      <c r="D246" s="233"/>
      <c r="E246" s="233" t="s">
        <v>36</v>
      </c>
      <c r="F246" s="233"/>
      <c r="G246" s="234" t="s">
        <v>772</v>
      </c>
      <c r="H246" s="234" t="s">
        <v>1396</v>
      </c>
      <c r="I246" s="235" t="s">
        <v>773</v>
      </c>
      <c r="J246" s="236"/>
    </row>
    <row r="247" spans="1:13" ht="35.25" customHeight="1">
      <c r="A247" s="230"/>
      <c r="B247" s="231" t="s">
        <v>774</v>
      </c>
      <c r="C247" s="234" t="s">
        <v>775</v>
      </c>
      <c r="D247" s="233" t="s">
        <v>36</v>
      </c>
      <c r="E247" s="233"/>
      <c r="F247" s="233"/>
      <c r="G247" s="234" t="s">
        <v>776</v>
      </c>
      <c r="H247" s="234" t="s">
        <v>777</v>
      </c>
      <c r="I247" s="235"/>
      <c r="J247" s="236"/>
    </row>
    <row r="248" spans="1:13">
      <c r="A248" s="264" t="s">
        <v>778</v>
      </c>
      <c r="B248" s="238"/>
      <c r="C248" s="287"/>
      <c r="D248" s="239"/>
      <c r="E248" s="239"/>
      <c r="F248" s="239"/>
      <c r="G248" s="227"/>
      <c r="H248" s="288"/>
      <c r="I248" s="228"/>
      <c r="J248" s="229"/>
    </row>
    <row r="249" spans="1:13" ht="33" customHeight="1">
      <c r="A249" s="230"/>
      <c r="B249" s="231" t="s">
        <v>779</v>
      </c>
      <c r="C249" s="234" t="s">
        <v>780</v>
      </c>
      <c r="D249" s="233" t="s">
        <v>36</v>
      </c>
      <c r="E249" s="233"/>
      <c r="F249" s="233"/>
      <c r="G249" s="234" t="s">
        <v>781</v>
      </c>
      <c r="H249" s="278" t="s">
        <v>782</v>
      </c>
      <c r="I249" s="235"/>
      <c r="J249" s="236"/>
    </row>
    <row r="250" spans="1:13" ht="52.5" customHeight="1">
      <c r="A250" s="230"/>
      <c r="B250" s="231" t="s">
        <v>783</v>
      </c>
      <c r="C250" s="278" t="s">
        <v>784</v>
      </c>
      <c r="D250" s="233" t="s">
        <v>36</v>
      </c>
      <c r="E250" s="233" t="s">
        <v>36</v>
      </c>
      <c r="F250" s="233"/>
      <c r="G250" s="268" t="s">
        <v>785</v>
      </c>
      <c r="H250" s="278" t="s">
        <v>190</v>
      </c>
      <c r="I250" s="235" t="s">
        <v>786</v>
      </c>
      <c r="J250" s="236"/>
    </row>
    <row r="251" spans="1:13">
      <c r="A251" s="302" t="s">
        <v>787</v>
      </c>
      <c r="B251" s="303"/>
      <c r="C251" s="321"/>
      <c r="D251" s="246"/>
      <c r="E251" s="246"/>
      <c r="F251" s="246"/>
      <c r="G251" s="304"/>
      <c r="H251" s="247"/>
      <c r="I251" s="248"/>
      <c r="J251" s="249"/>
      <c r="K251" s="392"/>
      <c r="L251"/>
      <c r="M251"/>
    </row>
    <row r="252" spans="1:13" s="3" customFormat="1" ht="36">
      <c r="A252" s="306"/>
      <c r="B252" s="251" t="s">
        <v>788</v>
      </c>
      <c r="C252" s="278" t="s">
        <v>789</v>
      </c>
      <c r="D252" s="252" t="s">
        <v>36</v>
      </c>
      <c r="E252" s="252" t="s">
        <v>36</v>
      </c>
      <c r="F252" s="252" t="s">
        <v>36</v>
      </c>
      <c r="G252" s="234" t="s">
        <v>790</v>
      </c>
      <c r="H252" s="307" t="s">
        <v>499</v>
      </c>
      <c r="I252" s="235" t="s">
        <v>791</v>
      </c>
      <c r="J252" s="255"/>
      <c r="K252" s="392"/>
      <c r="L252"/>
      <c r="M252"/>
    </row>
    <row r="253" spans="1:13" ht="80.25" customHeight="1">
      <c r="A253" s="259"/>
      <c r="B253" s="231" t="s">
        <v>792</v>
      </c>
      <c r="C253" s="234" t="s">
        <v>793</v>
      </c>
      <c r="D253" s="233" t="s">
        <v>36</v>
      </c>
      <c r="E253" s="233"/>
      <c r="F253" s="233" t="s">
        <v>36</v>
      </c>
      <c r="G253" s="234" t="s">
        <v>794</v>
      </c>
      <c r="H253" s="234" t="s">
        <v>795</v>
      </c>
      <c r="I253" s="235"/>
      <c r="J253" s="236"/>
      <c r="K253" s="392"/>
      <c r="L253"/>
      <c r="M253"/>
    </row>
    <row r="254" spans="1:13" ht="46.5" customHeight="1">
      <c r="A254" s="259"/>
      <c r="B254" s="231" t="s">
        <v>796</v>
      </c>
      <c r="C254" s="234" t="s">
        <v>797</v>
      </c>
      <c r="D254" s="233" t="s">
        <v>36</v>
      </c>
      <c r="E254" s="233"/>
      <c r="F254" s="233"/>
      <c r="G254" s="234" t="s">
        <v>798</v>
      </c>
      <c r="H254" s="234" t="s">
        <v>799</v>
      </c>
      <c r="I254" s="235"/>
      <c r="J254" s="236"/>
      <c r="K254" s="392"/>
      <c r="L254"/>
      <c r="M254"/>
    </row>
    <row r="255" spans="1:13" ht="55.5" customHeight="1">
      <c r="A255" s="259"/>
      <c r="B255" s="231" t="s">
        <v>800</v>
      </c>
      <c r="C255" s="234" t="s">
        <v>801</v>
      </c>
      <c r="D255" s="233" t="s">
        <v>36</v>
      </c>
      <c r="E255" s="233" t="s">
        <v>36</v>
      </c>
      <c r="F255" s="233" t="s">
        <v>36</v>
      </c>
      <c r="G255" s="234" t="s">
        <v>802</v>
      </c>
      <c r="H255" s="234" t="s">
        <v>803</v>
      </c>
      <c r="I255" s="235"/>
      <c r="J255" s="236"/>
    </row>
    <row r="256" spans="1:13" ht="67.5" customHeight="1">
      <c r="A256" s="259"/>
      <c r="B256" s="231" t="s">
        <v>804</v>
      </c>
      <c r="C256" s="234" t="s">
        <v>805</v>
      </c>
      <c r="D256" s="233" t="s">
        <v>36</v>
      </c>
      <c r="E256" s="233" t="s">
        <v>36</v>
      </c>
      <c r="F256" s="233"/>
      <c r="G256" s="234" t="s">
        <v>806</v>
      </c>
      <c r="H256" s="234" t="s">
        <v>807</v>
      </c>
      <c r="I256" s="235"/>
      <c r="J256" s="236"/>
    </row>
    <row r="257" spans="1:10" ht="37.5" customHeight="1">
      <c r="A257" s="259"/>
      <c r="B257" s="231" t="s">
        <v>808</v>
      </c>
      <c r="C257" s="234" t="s">
        <v>809</v>
      </c>
      <c r="D257" s="233" t="s">
        <v>36</v>
      </c>
      <c r="E257" s="233"/>
      <c r="F257" s="233"/>
      <c r="G257" s="234" t="s">
        <v>810</v>
      </c>
      <c r="H257" s="234" t="s">
        <v>811</v>
      </c>
      <c r="I257" s="235"/>
      <c r="J257" s="236"/>
    </row>
    <row r="258" spans="1:10" ht="102.75" customHeight="1">
      <c r="A258" s="259"/>
      <c r="B258" s="231" t="s">
        <v>812</v>
      </c>
      <c r="C258" s="234" t="s">
        <v>813</v>
      </c>
      <c r="D258" s="233" t="s">
        <v>36</v>
      </c>
      <c r="E258" s="233" t="s">
        <v>36</v>
      </c>
      <c r="F258" s="233"/>
      <c r="G258" s="234" t="s">
        <v>1345</v>
      </c>
      <c r="H258" s="234" t="s">
        <v>190</v>
      </c>
      <c r="I258" s="235" t="s">
        <v>1359</v>
      </c>
      <c r="J258" s="236"/>
    </row>
    <row r="259" spans="1:10" ht="24">
      <c r="A259" s="259"/>
      <c r="B259" s="231" t="s">
        <v>814</v>
      </c>
      <c r="C259" s="234" t="s">
        <v>815</v>
      </c>
      <c r="D259" s="233" t="s">
        <v>36</v>
      </c>
      <c r="E259" s="233" t="s">
        <v>36</v>
      </c>
      <c r="F259" s="233"/>
      <c r="G259" s="234" t="s">
        <v>816</v>
      </c>
      <c r="H259" s="234" t="s">
        <v>817</v>
      </c>
      <c r="I259" s="322"/>
      <c r="J259" s="236"/>
    </row>
    <row r="260" spans="1:10" ht="39" customHeight="1">
      <c r="A260" s="259"/>
      <c r="B260" s="231" t="s">
        <v>818</v>
      </c>
      <c r="C260" s="234" t="s">
        <v>819</v>
      </c>
      <c r="D260" s="233" t="s">
        <v>36</v>
      </c>
      <c r="E260" s="233"/>
      <c r="F260" s="233"/>
      <c r="G260" s="234" t="s">
        <v>820</v>
      </c>
      <c r="H260" s="234" t="s">
        <v>821</v>
      </c>
      <c r="I260" s="235"/>
      <c r="J260" s="236"/>
    </row>
    <row r="261" spans="1:10" ht="18" customHeight="1">
      <c r="A261" s="302" t="s">
        <v>822</v>
      </c>
      <c r="B261" s="303"/>
      <c r="C261" s="321"/>
      <c r="D261" s="246"/>
      <c r="E261" s="246"/>
      <c r="F261" s="246"/>
      <c r="G261" s="304"/>
      <c r="H261" s="247"/>
      <c r="I261" s="248"/>
      <c r="J261" s="249"/>
    </row>
    <row r="262" spans="1:10" ht="36">
      <c r="A262" s="259"/>
      <c r="B262" s="231" t="s">
        <v>823</v>
      </c>
      <c r="C262" s="234" t="s">
        <v>824</v>
      </c>
      <c r="D262" s="233" t="s">
        <v>36</v>
      </c>
      <c r="E262" s="233"/>
      <c r="F262" s="233"/>
      <c r="G262" s="234" t="s">
        <v>825</v>
      </c>
      <c r="H262" s="234" t="s">
        <v>190</v>
      </c>
      <c r="I262" s="235"/>
      <c r="J262" s="236"/>
    </row>
    <row r="263" spans="1:10" ht="87.75" customHeight="1">
      <c r="A263" s="259"/>
      <c r="B263" s="231" t="s">
        <v>826</v>
      </c>
      <c r="C263" s="234" t="s">
        <v>827</v>
      </c>
      <c r="D263" s="233"/>
      <c r="E263" s="233" t="s">
        <v>36</v>
      </c>
      <c r="F263" s="233"/>
      <c r="G263" s="234" t="s">
        <v>828</v>
      </c>
      <c r="H263" s="234" t="s">
        <v>190</v>
      </c>
      <c r="I263" s="235" t="s">
        <v>829</v>
      </c>
      <c r="J263" s="236" t="s">
        <v>98</v>
      </c>
    </row>
    <row r="264" spans="1:10" ht="59.25" customHeight="1">
      <c r="A264" s="259"/>
      <c r="B264" s="231" t="s">
        <v>830</v>
      </c>
      <c r="C264" s="234" t="s">
        <v>831</v>
      </c>
      <c r="D264" s="233" t="s">
        <v>36</v>
      </c>
      <c r="E264" s="233" t="s">
        <v>36</v>
      </c>
      <c r="F264" s="233"/>
      <c r="G264" s="234" t="s">
        <v>832</v>
      </c>
      <c r="H264" s="234" t="s">
        <v>833</v>
      </c>
      <c r="I264" s="235"/>
      <c r="J264" s="236"/>
    </row>
    <row r="265" spans="1:10" ht="33.75" customHeight="1">
      <c r="A265" s="259"/>
      <c r="B265" s="231" t="s">
        <v>834</v>
      </c>
      <c r="C265" s="234" t="s">
        <v>835</v>
      </c>
      <c r="D265" s="233" t="s">
        <v>36</v>
      </c>
      <c r="E265" s="233" t="s">
        <v>36</v>
      </c>
      <c r="F265" s="233" t="s">
        <v>36</v>
      </c>
      <c r="G265" s="234" t="s">
        <v>836</v>
      </c>
      <c r="H265" s="234" t="s">
        <v>837</v>
      </c>
      <c r="I265" s="254" t="s">
        <v>838</v>
      </c>
      <c r="J265" s="236"/>
    </row>
    <row r="266" spans="1:10" ht="42" customHeight="1">
      <c r="A266" s="259"/>
      <c r="B266" s="231" t="s">
        <v>839</v>
      </c>
      <c r="C266" s="234" t="s">
        <v>840</v>
      </c>
      <c r="D266" s="233" t="s">
        <v>36</v>
      </c>
      <c r="E266" s="233" t="s">
        <v>36</v>
      </c>
      <c r="F266" s="233"/>
      <c r="G266" s="234" t="s">
        <v>841</v>
      </c>
      <c r="H266" s="234" t="s">
        <v>842</v>
      </c>
      <c r="I266" s="235" t="s">
        <v>843</v>
      </c>
      <c r="J266" s="236"/>
    </row>
    <row r="267" spans="1:10" ht="16.5" customHeight="1">
      <c r="A267" s="302" t="s">
        <v>844</v>
      </c>
      <c r="B267" s="303"/>
      <c r="C267" s="321"/>
      <c r="D267" s="246"/>
      <c r="E267" s="246"/>
      <c r="F267" s="246"/>
      <c r="G267" s="304"/>
      <c r="H267" s="247"/>
      <c r="I267" s="248"/>
      <c r="J267" s="249"/>
    </row>
    <row r="268" spans="1:10" ht="48" customHeight="1">
      <c r="A268" s="259"/>
      <c r="B268" s="231" t="s">
        <v>845</v>
      </c>
      <c r="C268" s="234" t="s">
        <v>846</v>
      </c>
      <c r="D268" s="233"/>
      <c r="E268" s="233" t="s">
        <v>36</v>
      </c>
      <c r="F268" s="233"/>
      <c r="G268" s="235" t="s">
        <v>847</v>
      </c>
      <c r="H268" s="234" t="s">
        <v>848</v>
      </c>
      <c r="I268" s="235" t="s">
        <v>849</v>
      </c>
      <c r="J268" s="236"/>
    </row>
    <row r="269" spans="1:10" ht="115.5" customHeight="1">
      <c r="A269" s="259"/>
      <c r="B269" s="231" t="s">
        <v>850</v>
      </c>
      <c r="C269" s="234" t="s">
        <v>851</v>
      </c>
      <c r="D269" s="233" t="s">
        <v>36</v>
      </c>
      <c r="E269" s="233" t="s">
        <v>36</v>
      </c>
      <c r="F269" s="233"/>
      <c r="G269" s="234" t="s">
        <v>1358</v>
      </c>
      <c r="H269" s="234" t="s">
        <v>1338</v>
      </c>
      <c r="I269" s="254" t="s">
        <v>1356</v>
      </c>
      <c r="J269" s="236" t="s">
        <v>852</v>
      </c>
    </row>
    <row r="270" spans="1:10" ht="120" customHeight="1">
      <c r="A270" s="259"/>
      <c r="B270" s="231" t="s">
        <v>853</v>
      </c>
      <c r="C270" s="234" t="s">
        <v>854</v>
      </c>
      <c r="D270" s="233" t="s">
        <v>36</v>
      </c>
      <c r="E270" s="233" t="s">
        <v>36</v>
      </c>
      <c r="F270" s="233"/>
      <c r="G270" s="234" t="s">
        <v>1357</v>
      </c>
      <c r="H270" s="234" t="s">
        <v>855</v>
      </c>
      <c r="I270" s="235" t="s">
        <v>856</v>
      </c>
      <c r="J270" s="236"/>
    </row>
    <row r="271" spans="1:10" ht="80.25" customHeight="1">
      <c r="A271" s="259"/>
      <c r="B271" s="231" t="s">
        <v>857</v>
      </c>
      <c r="C271" s="234" t="s">
        <v>858</v>
      </c>
      <c r="D271" s="233"/>
      <c r="E271" s="233" t="s">
        <v>36</v>
      </c>
      <c r="F271" s="233"/>
      <c r="G271" s="234" t="s">
        <v>859</v>
      </c>
      <c r="H271" s="234" t="s">
        <v>1316</v>
      </c>
      <c r="I271" s="235"/>
      <c r="J271" s="236"/>
    </row>
    <row r="272" spans="1:10" ht="60">
      <c r="A272" s="259"/>
      <c r="B272" s="259" t="s">
        <v>860</v>
      </c>
      <c r="C272" s="235" t="s">
        <v>861</v>
      </c>
      <c r="D272" s="233" t="s">
        <v>36</v>
      </c>
      <c r="E272" s="233" t="s">
        <v>36</v>
      </c>
      <c r="F272" s="233"/>
      <c r="G272" s="235" t="s">
        <v>862</v>
      </c>
      <c r="H272" s="234" t="s">
        <v>863</v>
      </c>
      <c r="I272" s="235" t="s">
        <v>864</v>
      </c>
      <c r="J272" s="236" t="s">
        <v>865</v>
      </c>
    </row>
    <row r="273" spans="1:11" ht="70.5" customHeight="1">
      <c r="A273" s="259"/>
      <c r="B273" s="231" t="s">
        <v>866</v>
      </c>
      <c r="C273" s="234" t="s">
        <v>867</v>
      </c>
      <c r="D273" s="233" t="s">
        <v>36</v>
      </c>
      <c r="E273" s="233"/>
      <c r="F273" s="233"/>
      <c r="G273" s="323" t="s">
        <v>868</v>
      </c>
      <c r="H273" s="234" t="s">
        <v>869</v>
      </c>
      <c r="I273" s="235"/>
      <c r="J273" s="236"/>
    </row>
    <row r="274" spans="1:11" ht="58.5" customHeight="1">
      <c r="A274" s="259"/>
      <c r="B274" s="231" t="s">
        <v>870</v>
      </c>
      <c r="C274" s="234" t="s">
        <v>871</v>
      </c>
      <c r="D274" s="233" t="s">
        <v>36</v>
      </c>
      <c r="E274" s="233" t="s">
        <v>36</v>
      </c>
      <c r="F274" s="233"/>
      <c r="G274" s="323" t="s">
        <v>872</v>
      </c>
      <c r="H274" s="234" t="s">
        <v>873</v>
      </c>
      <c r="I274" s="235"/>
      <c r="J274" s="236"/>
    </row>
    <row r="275" spans="1:11" ht="58.5" customHeight="1">
      <c r="A275" s="324"/>
      <c r="B275" s="231" t="s">
        <v>874</v>
      </c>
      <c r="C275" s="234" t="s">
        <v>875</v>
      </c>
      <c r="D275" s="233"/>
      <c r="E275" s="233" t="s">
        <v>36</v>
      </c>
      <c r="F275" s="233"/>
      <c r="G275" s="323" t="s">
        <v>876</v>
      </c>
      <c r="H275" s="234" t="s">
        <v>1337</v>
      </c>
      <c r="I275" s="235" t="s">
        <v>1365</v>
      </c>
      <c r="J275" s="236"/>
    </row>
    <row r="276" spans="1:11" ht="42" customHeight="1">
      <c r="A276" s="324"/>
      <c r="B276" s="231" t="s">
        <v>877</v>
      </c>
      <c r="C276" s="234" t="s">
        <v>878</v>
      </c>
      <c r="D276" s="233" t="s">
        <v>36</v>
      </c>
      <c r="E276" s="233"/>
      <c r="F276" s="233"/>
      <c r="G276" s="278" t="s">
        <v>879</v>
      </c>
      <c r="H276" s="234" t="s">
        <v>1336</v>
      </c>
      <c r="I276" s="235"/>
      <c r="J276" s="236"/>
    </row>
    <row r="277" spans="1:11" ht="16.5" customHeight="1">
      <c r="A277" s="302" t="s">
        <v>880</v>
      </c>
      <c r="B277" s="303"/>
      <c r="C277" s="321"/>
      <c r="D277" s="246"/>
      <c r="E277" s="246"/>
      <c r="F277" s="246"/>
      <c r="G277" s="304"/>
      <c r="H277" s="247"/>
      <c r="I277" s="248"/>
      <c r="J277" s="249"/>
    </row>
    <row r="278" spans="1:11" s="2" customFormat="1" ht="23.25" customHeight="1">
      <c r="A278" s="264" t="s">
        <v>881</v>
      </c>
      <c r="B278" s="270" t="s">
        <v>882</v>
      </c>
      <c r="C278" s="301"/>
      <c r="D278" s="272"/>
      <c r="E278" s="272"/>
      <c r="F278" s="272"/>
      <c r="G278" s="301"/>
      <c r="H278" s="301"/>
      <c r="I278" s="274"/>
      <c r="J278" s="275"/>
      <c r="K278" s="388"/>
    </row>
    <row r="279" spans="1:11" ht="24">
      <c r="A279" s="230"/>
      <c r="B279" s="231" t="s">
        <v>883</v>
      </c>
      <c r="C279" s="234" t="s">
        <v>884</v>
      </c>
      <c r="D279" s="233" t="s">
        <v>36</v>
      </c>
      <c r="E279" s="233"/>
      <c r="F279" s="233"/>
      <c r="G279" s="234" t="s">
        <v>885</v>
      </c>
      <c r="H279" s="234" t="s">
        <v>886</v>
      </c>
      <c r="I279" s="235"/>
      <c r="J279" s="236"/>
    </row>
    <row r="280" spans="1:11" ht="30" customHeight="1">
      <c r="A280" s="230"/>
      <c r="B280" s="231" t="s">
        <v>887</v>
      </c>
      <c r="C280" s="234" t="s">
        <v>888</v>
      </c>
      <c r="D280" s="233" t="s">
        <v>36</v>
      </c>
      <c r="E280" s="233"/>
      <c r="F280" s="233"/>
      <c r="G280" s="234" t="s">
        <v>889</v>
      </c>
      <c r="H280" s="234" t="s">
        <v>890</v>
      </c>
      <c r="I280" s="235"/>
      <c r="J280" s="236"/>
    </row>
    <row r="281" spans="1:11" s="2" customFormat="1" ht="24.75" customHeight="1">
      <c r="A281" s="264" t="s">
        <v>891</v>
      </c>
      <c r="B281" s="270" t="s">
        <v>892</v>
      </c>
      <c r="C281" s="301"/>
      <c r="D281" s="272"/>
      <c r="E281" s="272"/>
      <c r="F281" s="272"/>
      <c r="G281" s="301"/>
      <c r="H281" s="301"/>
      <c r="I281" s="274"/>
      <c r="J281" s="275"/>
      <c r="K281" s="388"/>
    </row>
    <row r="282" spans="1:11" ht="45" customHeight="1">
      <c r="A282" s="230"/>
      <c r="B282" s="259" t="s">
        <v>893</v>
      </c>
      <c r="C282" s="235" t="s">
        <v>894</v>
      </c>
      <c r="D282" s="233" t="s">
        <v>36</v>
      </c>
      <c r="E282" s="233"/>
      <c r="F282" s="233"/>
      <c r="G282" s="235" t="s">
        <v>895</v>
      </c>
      <c r="H282" s="325" t="s">
        <v>896</v>
      </c>
      <c r="I282" s="235"/>
      <c r="J282" s="236"/>
    </row>
    <row r="283" spans="1:11" ht="41.25" customHeight="1">
      <c r="A283" s="259"/>
      <c r="B283" s="259" t="s">
        <v>897</v>
      </c>
      <c r="C283" s="259" t="s">
        <v>898</v>
      </c>
      <c r="D283" s="233"/>
      <c r="E283" s="233" t="s">
        <v>36</v>
      </c>
      <c r="F283" s="233" t="s">
        <v>36</v>
      </c>
      <c r="G283" s="235" t="s">
        <v>899</v>
      </c>
      <c r="H283" s="235" t="s">
        <v>900</v>
      </c>
      <c r="I283" s="235"/>
      <c r="J283" s="236"/>
    </row>
    <row r="284" spans="1:11" s="15" customFormat="1" ht="53.25" customHeight="1">
      <c r="A284" s="324"/>
      <c r="B284" s="259" t="s">
        <v>901</v>
      </c>
      <c r="C284" s="235" t="s">
        <v>902</v>
      </c>
      <c r="D284" s="233" t="s">
        <v>36</v>
      </c>
      <c r="E284" s="233" t="s">
        <v>36</v>
      </c>
      <c r="F284" s="233"/>
      <c r="G284" s="235" t="s">
        <v>903</v>
      </c>
      <c r="H284" s="235" t="s">
        <v>904</v>
      </c>
      <c r="I284" s="326"/>
      <c r="J284" s="236"/>
      <c r="K284" s="390"/>
    </row>
    <row r="285" spans="1:11" s="4" customFormat="1" ht="61.5" customHeight="1">
      <c r="A285" s="259"/>
      <c r="B285" s="327" t="s">
        <v>905</v>
      </c>
      <c r="C285" s="235" t="s">
        <v>906</v>
      </c>
      <c r="D285" s="233" t="s">
        <v>36</v>
      </c>
      <c r="E285" s="233" t="s">
        <v>36</v>
      </c>
      <c r="F285" s="233"/>
      <c r="G285" s="235" t="s">
        <v>907</v>
      </c>
      <c r="H285" s="235" t="s">
        <v>908</v>
      </c>
      <c r="I285" s="235" t="s">
        <v>909</v>
      </c>
      <c r="J285" s="236"/>
      <c r="K285" s="393"/>
    </row>
    <row r="286" spans="1:11" s="5" customFormat="1" ht="48">
      <c r="A286" s="327"/>
      <c r="B286" s="259" t="s">
        <v>910</v>
      </c>
      <c r="C286" s="235" t="s">
        <v>911</v>
      </c>
      <c r="D286" s="328" t="s">
        <v>36</v>
      </c>
      <c r="E286" s="328" t="s">
        <v>36</v>
      </c>
      <c r="F286" s="328"/>
      <c r="G286" s="329" t="s">
        <v>912</v>
      </c>
      <c r="H286" s="329" t="s">
        <v>913</v>
      </c>
      <c r="I286" s="330"/>
      <c r="J286" s="331"/>
      <c r="K286" s="394"/>
    </row>
    <row r="287" spans="1:11" ht="33.75" customHeight="1">
      <c r="A287" s="327"/>
      <c r="B287" s="259" t="s">
        <v>914</v>
      </c>
      <c r="C287" s="259" t="s">
        <v>915</v>
      </c>
      <c r="D287" s="233" t="s">
        <v>36</v>
      </c>
      <c r="E287" s="233" t="s">
        <v>36</v>
      </c>
      <c r="F287" s="233"/>
      <c r="G287" s="235" t="s">
        <v>916</v>
      </c>
      <c r="H287" s="235" t="s">
        <v>900</v>
      </c>
      <c r="I287" s="235"/>
      <c r="J287" s="236"/>
    </row>
    <row r="288" spans="1:11" s="2" customFormat="1" ht="18.75" customHeight="1">
      <c r="A288" s="264" t="s">
        <v>917</v>
      </c>
      <c r="B288" s="270" t="s">
        <v>918</v>
      </c>
      <c r="C288" s="301"/>
      <c r="D288" s="272"/>
      <c r="E288" s="272"/>
      <c r="F288" s="272"/>
      <c r="G288" s="301"/>
      <c r="H288" s="301"/>
      <c r="I288" s="274"/>
      <c r="J288" s="275"/>
      <c r="K288" s="388"/>
    </row>
    <row r="289" spans="1:11" ht="32.25" customHeight="1">
      <c r="A289" s="332"/>
      <c r="B289" s="231" t="s">
        <v>919</v>
      </c>
      <c r="C289" s="259" t="s">
        <v>920</v>
      </c>
      <c r="D289" s="233" t="s">
        <v>36</v>
      </c>
      <c r="E289" s="233" t="s">
        <v>36</v>
      </c>
      <c r="F289" s="233"/>
      <c r="G289" s="333" t="s">
        <v>921</v>
      </c>
      <c r="H289" s="234" t="s">
        <v>922</v>
      </c>
      <c r="I289" s="235"/>
      <c r="J289" s="236"/>
    </row>
    <row r="290" spans="1:11" ht="46.5" customHeight="1">
      <c r="A290" s="327"/>
      <c r="B290" s="231" t="s">
        <v>923</v>
      </c>
      <c r="C290" s="235" t="s">
        <v>924</v>
      </c>
      <c r="D290" s="233" t="s">
        <v>36</v>
      </c>
      <c r="E290" s="233" t="s">
        <v>36</v>
      </c>
      <c r="F290" s="233"/>
      <c r="G290" s="333" t="s">
        <v>925</v>
      </c>
      <c r="H290" s="234" t="s">
        <v>922</v>
      </c>
      <c r="I290" s="235"/>
      <c r="J290" s="236"/>
    </row>
    <row r="291" spans="1:11" s="2" customFormat="1">
      <c r="A291" s="320" t="s">
        <v>926</v>
      </c>
      <c r="B291" s="320" t="s">
        <v>927</v>
      </c>
      <c r="C291" s="320"/>
      <c r="D291" s="334"/>
      <c r="E291" s="334"/>
      <c r="F291" s="334"/>
      <c r="G291" s="335"/>
      <c r="H291" s="335"/>
      <c r="I291" s="335"/>
      <c r="J291" s="336"/>
      <c r="K291" s="388"/>
    </row>
    <row r="292" spans="1:11" ht="76.5" customHeight="1">
      <c r="A292" s="259"/>
      <c r="B292" s="230" t="s">
        <v>928</v>
      </c>
      <c r="C292" s="235" t="s">
        <v>929</v>
      </c>
      <c r="D292" s="233" t="s">
        <v>36</v>
      </c>
      <c r="E292" s="233" t="s">
        <v>36</v>
      </c>
      <c r="F292" s="233"/>
      <c r="G292" s="235" t="s">
        <v>930</v>
      </c>
      <c r="H292" s="235" t="s">
        <v>499</v>
      </c>
      <c r="I292" s="235" t="s">
        <v>931</v>
      </c>
      <c r="J292" s="236"/>
    </row>
    <row r="293" spans="1:11" s="2" customFormat="1">
      <c r="A293" s="320" t="s">
        <v>932</v>
      </c>
      <c r="B293" s="320" t="s">
        <v>933</v>
      </c>
      <c r="C293" s="320"/>
      <c r="D293" s="334"/>
      <c r="E293" s="334"/>
      <c r="F293" s="334"/>
      <c r="G293" s="335"/>
      <c r="H293" s="335"/>
      <c r="I293" s="335"/>
      <c r="J293" s="336"/>
      <c r="K293" s="388"/>
    </row>
    <row r="294" spans="1:11" ht="96" customHeight="1">
      <c r="A294" s="259"/>
      <c r="B294" s="230" t="s">
        <v>934</v>
      </c>
      <c r="C294" s="235" t="s">
        <v>935</v>
      </c>
      <c r="D294" s="233"/>
      <c r="E294" s="233" t="s">
        <v>36</v>
      </c>
      <c r="F294" s="233"/>
      <c r="G294" s="333" t="s">
        <v>936</v>
      </c>
      <c r="H294" s="234" t="s">
        <v>937</v>
      </c>
      <c r="I294" s="235"/>
      <c r="J294" s="236"/>
    </row>
    <row r="295" spans="1:11" ht="80.25" customHeight="1">
      <c r="A295" s="259"/>
      <c r="B295" s="230" t="s">
        <v>938</v>
      </c>
      <c r="C295" s="235" t="s">
        <v>939</v>
      </c>
      <c r="D295" s="233" t="s">
        <v>36</v>
      </c>
      <c r="E295" s="233"/>
      <c r="F295" s="233"/>
      <c r="G295" s="235" t="s">
        <v>940</v>
      </c>
      <c r="H295" s="234" t="s">
        <v>937</v>
      </c>
      <c r="I295" s="235" t="s">
        <v>941</v>
      </c>
      <c r="J295" s="236"/>
    </row>
  </sheetData>
  <autoFilter ref="A28:K295" xr:uid="{00000000-0001-0000-0000-000000000000}"/>
  <pageMargins left="0.31496062992125984" right="0.31496062992125984" top="0.55118110236220474" bottom="0.35433070866141736" header="0.31496062992125984" footer="0.31496062992125984"/>
  <pageSetup paperSize="9"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29"/>
  <sheetViews>
    <sheetView workbookViewId="0">
      <selection activeCell="V27" sqref="V26:V27"/>
    </sheetView>
  </sheetViews>
  <sheetFormatPr defaultRowHeight="15"/>
  <cols>
    <col min="9" max="9" width="10.5703125" customWidth="1"/>
    <col min="10" max="10" width="10.28515625" customWidth="1"/>
  </cols>
  <sheetData>
    <row r="1" spans="1:15">
      <c r="A1" s="421" t="s">
        <v>1159</v>
      </c>
      <c r="B1" s="421"/>
      <c r="C1" s="421"/>
      <c r="D1" s="68"/>
      <c r="E1" s="68"/>
      <c r="F1" s="68"/>
      <c r="G1" s="68"/>
      <c r="H1" s="68"/>
      <c r="I1" s="68"/>
      <c r="J1" s="68"/>
      <c r="K1" s="21"/>
      <c r="L1" s="21"/>
      <c r="M1" s="21"/>
      <c r="N1" s="21"/>
      <c r="O1" s="22"/>
    </row>
    <row r="2" spans="1:15">
      <c r="A2" s="83" t="s">
        <v>1160</v>
      </c>
      <c r="B2" s="83"/>
      <c r="C2" s="83"/>
      <c r="D2" s="68"/>
      <c r="E2" s="68"/>
      <c r="F2" s="68"/>
      <c r="G2" s="68"/>
      <c r="H2" s="68"/>
      <c r="I2" s="68"/>
      <c r="J2" s="68"/>
      <c r="K2" s="21"/>
      <c r="L2" s="21"/>
      <c r="M2" s="21"/>
      <c r="N2" s="21"/>
      <c r="O2" s="22"/>
    </row>
    <row r="3" spans="1:15">
      <c r="A3" s="21"/>
      <c r="B3" s="21"/>
      <c r="C3" s="21"/>
      <c r="D3" s="21"/>
      <c r="E3" s="21"/>
      <c r="F3" s="68"/>
      <c r="G3" s="68"/>
      <c r="H3" s="68"/>
      <c r="I3" s="68"/>
      <c r="J3" s="68"/>
      <c r="K3" s="68"/>
      <c r="L3" s="68"/>
      <c r="M3" s="68"/>
      <c r="N3" s="68"/>
      <c r="O3" s="68"/>
    </row>
    <row r="4" spans="1:15">
      <c r="A4" s="23" t="s">
        <v>1161</v>
      </c>
      <c r="B4" s="23"/>
      <c r="C4" s="23"/>
      <c r="D4" s="23"/>
      <c r="E4" s="21"/>
      <c r="F4" s="68"/>
      <c r="G4" s="68"/>
      <c r="H4" s="68"/>
      <c r="I4" s="68"/>
      <c r="J4" s="68"/>
      <c r="K4" s="68"/>
      <c r="L4" s="68" t="s">
        <v>1162</v>
      </c>
      <c r="M4" s="68"/>
      <c r="N4" s="69"/>
      <c r="O4" s="69"/>
    </row>
    <row r="5" spans="1:15">
      <c r="A5" s="21" t="s">
        <v>1163</v>
      </c>
      <c r="B5" s="21"/>
      <c r="C5" s="21"/>
      <c r="D5" s="21"/>
      <c r="E5" s="21"/>
      <c r="F5" s="68"/>
      <c r="G5" s="68"/>
      <c r="H5" s="68"/>
      <c r="I5" s="68"/>
      <c r="J5" s="68"/>
      <c r="K5" s="68"/>
      <c r="L5" s="68" t="s">
        <v>1164</v>
      </c>
      <c r="M5" s="68"/>
      <c r="N5" s="378"/>
      <c r="O5" s="378"/>
    </row>
    <row r="6" spans="1:15">
      <c r="A6" s="21"/>
      <c r="B6" s="21"/>
      <c r="C6" s="21"/>
      <c r="D6" s="21"/>
      <c r="E6" s="21"/>
      <c r="F6" s="68"/>
      <c r="G6" s="68"/>
      <c r="H6" s="68"/>
      <c r="I6" s="68"/>
      <c r="J6" s="68"/>
      <c r="K6" s="68"/>
      <c r="L6" s="68"/>
      <c r="M6" s="68"/>
      <c r="N6" s="68"/>
      <c r="O6" s="68"/>
    </row>
    <row r="7" spans="1:15">
      <c r="A7" s="21"/>
      <c r="B7" s="21"/>
      <c r="C7" s="21"/>
      <c r="D7" s="21"/>
      <c r="E7" s="21"/>
      <c r="F7" s="68"/>
      <c r="G7" s="68"/>
      <c r="H7" s="68"/>
      <c r="I7" s="68"/>
      <c r="J7" s="68"/>
      <c r="K7" s="68"/>
      <c r="L7" s="68"/>
      <c r="M7" s="68"/>
      <c r="N7" s="68"/>
      <c r="O7" s="68"/>
    </row>
    <row r="8" spans="1:15" s="68" customFormat="1">
      <c r="A8" s="21" t="s">
        <v>1165</v>
      </c>
      <c r="B8" s="21"/>
      <c r="C8" s="21"/>
      <c r="D8" s="21"/>
      <c r="E8" s="21"/>
    </row>
    <row r="9" spans="1:15" s="68" customFormat="1">
      <c r="A9" s="21" t="s">
        <v>1166</v>
      </c>
      <c r="B9" s="21"/>
      <c r="C9" s="21"/>
      <c r="D9" s="21"/>
      <c r="E9" s="21"/>
    </row>
    <row r="10" spans="1:15" s="68" customFormat="1">
      <c r="A10" s="21" t="s">
        <v>1167</v>
      </c>
      <c r="B10" s="21"/>
      <c r="C10" s="21"/>
      <c r="D10" s="21"/>
      <c r="E10" s="21"/>
    </row>
    <row r="11" spans="1:15">
      <c r="A11" s="21"/>
      <c r="B11" s="21"/>
      <c r="C11" s="21"/>
      <c r="D11" s="21"/>
      <c r="E11" s="21"/>
      <c r="F11" s="68"/>
      <c r="G11" s="68"/>
      <c r="H11" s="68"/>
      <c r="I11" s="68"/>
      <c r="J11" s="68"/>
      <c r="K11" s="68"/>
      <c r="L11" s="68"/>
      <c r="M11" s="68"/>
      <c r="N11" s="68"/>
      <c r="O11" s="68"/>
    </row>
    <row r="12" spans="1:15" ht="66.75">
      <c r="A12" s="379" t="s">
        <v>952</v>
      </c>
      <c r="B12" s="380" t="s">
        <v>1168</v>
      </c>
      <c r="C12" s="379" t="s">
        <v>1169</v>
      </c>
      <c r="D12" s="379" t="s">
        <v>1170</v>
      </c>
      <c r="E12" s="379" t="s">
        <v>1171</v>
      </c>
      <c r="F12" s="70" t="s">
        <v>1172</v>
      </c>
      <c r="G12" s="379" t="s">
        <v>1173</v>
      </c>
      <c r="H12" s="381" t="s">
        <v>1174</v>
      </c>
      <c r="I12" s="379" t="s">
        <v>1175</v>
      </c>
      <c r="J12" s="105" t="s">
        <v>1176</v>
      </c>
      <c r="K12" s="70" t="s">
        <v>1177</v>
      </c>
      <c r="L12" s="379" t="s">
        <v>958</v>
      </c>
      <c r="M12" s="379" t="s">
        <v>1178</v>
      </c>
      <c r="N12" s="379" t="s">
        <v>1179</v>
      </c>
      <c r="O12" s="381" t="s">
        <v>1180</v>
      </c>
    </row>
    <row r="13" spans="1:15">
      <c r="A13" s="71"/>
      <c r="B13" s="72"/>
      <c r="C13" s="73"/>
      <c r="D13" s="73"/>
      <c r="E13" s="74"/>
      <c r="F13" s="71"/>
      <c r="G13" s="75"/>
      <c r="H13" s="75"/>
      <c r="I13" s="76"/>
      <c r="J13" s="76"/>
      <c r="K13" s="76"/>
      <c r="L13" s="76"/>
      <c r="M13" s="76"/>
      <c r="N13" s="77"/>
      <c r="O13" s="78"/>
    </row>
    <row r="14" spans="1:15">
      <c r="A14" s="71"/>
      <c r="B14" s="72"/>
      <c r="C14" s="73"/>
      <c r="D14" s="73"/>
      <c r="E14" s="74"/>
      <c r="F14" s="71"/>
      <c r="G14" s="75"/>
      <c r="H14" s="75"/>
      <c r="I14" s="76"/>
      <c r="J14" s="76"/>
      <c r="K14" s="76"/>
      <c r="L14" s="76"/>
      <c r="M14" s="76"/>
      <c r="N14" s="77"/>
      <c r="O14" s="78"/>
    </row>
    <row r="15" spans="1:15">
      <c r="A15" s="71"/>
      <c r="B15" s="72"/>
      <c r="C15" s="73"/>
      <c r="D15" s="73"/>
      <c r="E15" s="74"/>
      <c r="F15" s="71"/>
      <c r="G15" s="75"/>
      <c r="H15" s="76"/>
      <c r="I15" s="76"/>
      <c r="J15" s="76"/>
      <c r="K15" s="76"/>
      <c r="L15" s="76"/>
      <c r="M15" s="76"/>
      <c r="N15" s="77"/>
      <c r="O15" s="79"/>
    </row>
    <row r="16" spans="1:15">
      <c r="A16" s="71"/>
      <c r="B16" s="72"/>
      <c r="C16" s="73"/>
      <c r="D16" s="73"/>
      <c r="E16" s="74"/>
      <c r="F16" s="71"/>
      <c r="G16" s="75"/>
      <c r="H16" s="76"/>
      <c r="I16" s="76"/>
      <c r="J16" s="76"/>
      <c r="K16" s="76"/>
      <c r="L16" s="76"/>
      <c r="M16" s="76"/>
      <c r="N16" s="77"/>
      <c r="O16" s="79"/>
    </row>
    <row r="17" spans="1:15">
      <c r="A17" s="80"/>
      <c r="B17" s="67" t="s">
        <v>1181</v>
      </c>
      <c r="C17" s="81">
        <f>SUM(C13:C16)</f>
        <v>0</v>
      </c>
      <c r="D17" s="81"/>
      <c r="E17" s="80"/>
      <c r="F17" s="80"/>
      <c r="G17" s="80"/>
      <c r="H17" s="80"/>
      <c r="I17" s="80"/>
      <c r="J17" s="80"/>
      <c r="K17" s="80"/>
      <c r="L17" s="80"/>
      <c r="M17" s="80"/>
      <c r="N17" s="80"/>
      <c r="O17" s="82"/>
    </row>
    <row r="18" spans="1:15">
      <c r="A18" s="21"/>
      <c r="B18" s="21"/>
      <c r="C18" s="21"/>
      <c r="D18" s="21"/>
      <c r="E18" s="21"/>
      <c r="F18" s="68"/>
      <c r="G18" s="68"/>
      <c r="H18" s="68"/>
      <c r="I18" s="68"/>
      <c r="J18" s="68"/>
      <c r="K18" s="68"/>
      <c r="L18" s="68"/>
      <c r="M18" s="68"/>
      <c r="N18" s="68"/>
      <c r="O18" s="68"/>
    </row>
    <row r="19" spans="1:15">
      <c r="A19" s="21"/>
      <c r="B19" s="21"/>
      <c r="C19" s="21"/>
      <c r="D19" s="21"/>
      <c r="E19" s="21"/>
      <c r="F19" s="68"/>
      <c r="G19" s="68"/>
      <c r="H19" s="68"/>
      <c r="I19" s="68"/>
      <c r="J19" s="68"/>
      <c r="K19" s="68"/>
      <c r="L19" s="68"/>
      <c r="M19" s="68"/>
      <c r="N19" s="68"/>
      <c r="O19" s="68"/>
    </row>
    <row r="20" spans="1:15">
      <c r="A20" s="21" t="s">
        <v>994</v>
      </c>
      <c r="B20" s="21"/>
      <c r="C20" s="21"/>
      <c r="D20" s="21"/>
      <c r="E20" s="21"/>
      <c r="F20" s="31" t="s">
        <v>1182</v>
      </c>
      <c r="G20" s="68"/>
      <c r="H20" s="68"/>
      <c r="I20" s="68"/>
      <c r="J20" s="68"/>
      <c r="K20" s="68"/>
      <c r="L20" s="68"/>
      <c r="M20" s="68"/>
      <c r="N20" s="68"/>
      <c r="O20" s="68"/>
    </row>
    <row r="21" spans="1:15">
      <c r="A21" s="21" t="s">
        <v>1183</v>
      </c>
      <c r="B21" s="21"/>
      <c r="C21" s="21"/>
      <c r="D21" s="21"/>
      <c r="E21" s="21"/>
      <c r="F21" s="31" t="s">
        <v>1183</v>
      </c>
      <c r="G21" s="68"/>
      <c r="H21" s="68"/>
      <c r="I21" s="68"/>
      <c r="J21" s="68"/>
      <c r="K21" s="68"/>
      <c r="L21" s="68"/>
      <c r="M21" s="68"/>
      <c r="N21" s="68"/>
      <c r="O21" s="68"/>
    </row>
    <row r="22" spans="1:15">
      <c r="A22" s="21" t="s">
        <v>1184</v>
      </c>
      <c r="B22" s="21"/>
      <c r="C22" s="21"/>
      <c r="D22" s="21"/>
      <c r="E22" s="21"/>
      <c r="F22" s="31" t="s">
        <v>1184</v>
      </c>
      <c r="G22" s="68"/>
      <c r="H22" s="68"/>
      <c r="I22" s="68"/>
      <c r="J22" s="68"/>
      <c r="K22" s="68"/>
      <c r="L22" s="68"/>
      <c r="M22" s="68"/>
      <c r="N22" s="68"/>
      <c r="O22" s="68"/>
    </row>
    <row r="23" spans="1:15">
      <c r="A23" s="21" t="s">
        <v>1185</v>
      </c>
      <c r="B23" s="21"/>
      <c r="C23" s="21"/>
      <c r="D23" s="21"/>
      <c r="E23" s="21"/>
      <c r="F23" s="31" t="s">
        <v>1185</v>
      </c>
      <c r="G23" s="68"/>
      <c r="H23" s="68"/>
      <c r="I23" s="68"/>
      <c r="J23" s="68"/>
      <c r="K23" s="68"/>
      <c r="L23" s="68"/>
      <c r="M23" s="68"/>
      <c r="N23" s="68"/>
      <c r="O23" s="68"/>
    </row>
    <row r="24" spans="1:15">
      <c r="A24" s="21"/>
      <c r="B24" s="21"/>
      <c r="C24" s="21"/>
      <c r="D24" s="21"/>
      <c r="E24" s="21"/>
      <c r="F24" s="68"/>
      <c r="G24" s="21"/>
      <c r="H24" s="68"/>
      <c r="I24" s="68"/>
      <c r="J24" s="68"/>
      <c r="K24" s="68"/>
      <c r="L24" s="68"/>
      <c r="M24" s="68"/>
      <c r="N24" s="68"/>
      <c r="O24" s="68"/>
    </row>
    <row r="25" spans="1:15">
      <c r="A25" s="68"/>
      <c r="B25" s="21"/>
      <c r="C25" s="21"/>
      <c r="D25" s="21"/>
      <c r="E25" s="21"/>
      <c r="F25" s="68"/>
      <c r="G25" s="68"/>
      <c r="H25" s="68"/>
      <c r="I25" s="68"/>
      <c r="J25" s="68"/>
      <c r="K25" s="68"/>
      <c r="L25" s="68"/>
      <c r="M25" s="68"/>
      <c r="N25" s="68"/>
      <c r="O25" s="68"/>
    </row>
    <row r="26" spans="1:15" s="68" customFormat="1" ht="16.5">
      <c r="A26" s="83" t="s">
        <v>1186</v>
      </c>
      <c r="B26" s="83"/>
      <c r="C26" s="83"/>
      <c r="D26" s="83"/>
      <c r="E26" s="83"/>
      <c r="F26" s="83"/>
    </row>
    <row r="27" spans="1:15" s="68" customFormat="1">
      <c r="A27" s="83" t="s">
        <v>1187</v>
      </c>
      <c r="B27" s="83"/>
      <c r="C27" s="83"/>
      <c r="D27" s="83"/>
      <c r="E27" s="83"/>
      <c r="F27" s="83"/>
    </row>
    <row r="28" spans="1:15" s="68" customFormat="1" ht="18">
      <c r="A28" s="21" t="s">
        <v>1188</v>
      </c>
      <c r="B28" s="21"/>
      <c r="C28" s="21"/>
      <c r="D28" s="21"/>
      <c r="E28" s="21"/>
    </row>
    <row r="29" spans="1:15">
      <c r="A29" s="21"/>
      <c r="B29" s="21"/>
      <c r="C29" s="21"/>
      <c r="D29" s="21"/>
      <c r="E29" s="21"/>
      <c r="F29" s="68"/>
      <c r="G29" s="68"/>
      <c r="H29" s="68"/>
      <c r="I29" s="68"/>
      <c r="J29" s="68"/>
      <c r="K29" s="68"/>
      <c r="L29" s="68"/>
      <c r="M29" s="68"/>
      <c r="N29" s="68"/>
      <c r="O29" s="68"/>
    </row>
  </sheetData>
  <mergeCells count="1">
    <mergeCell ref="A1:C1"/>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AZ19"/>
  <sheetViews>
    <sheetView workbookViewId="0">
      <selection activeCell="J21" sqref="J21:J22"/>
    </sheetView>
  </sheetViews>
  <sheetFormatPr defaultRowHeight="15"/>
  <cols>
    <col min="1" max="1" width="6.85546875" customWidth="1"/>
    <col min="3" max="3" width="13.85546875" customWidth="1"/>
    <col min="4" max="4" width="16.7109375" customWidth="1"/>
    <col min="5" max="5" width="23.85546875" customWidth="1"/>
    <col min="6" max="6" width="10.7109375" customWidth="1"/>
    <col min="9" max="9" width="17.85546875" customWidth="1"/>
    <col min="10" max="10" width="12" customWidth="1"/>
    <col min="11" max="11" width="21.7109375" customWidth="1"/>
    <col min="12" max="12" width="25" customWidth="1"/>
    <col min="13" max="13" width="21.28515625" customWidth="1"/>
    <col min="14" max="14" width="31.7109375" customWidth="1"/>
    <col min="15" max="15" width="17.140625" customWidth="1"/>
    <col min="16" max="16" width="19.140625" customWidth="1"/>
  </cols>
  <sheetData>
    <row r="1" spans="1:52">
      <c r="A1" s="104" t="s">
        <v>1189</v>
      </c>
    </row>
    <row r="2" spans="1:52">
      <c r="A2" s="23" t="s">
        <v>1190</v>
      </c>
      <c r="B2" s="23"/>
      <c r="C2" s="104"/>
      <c r="D2" s="22"/>
    </row>
    <row r="3" spans="1:52">
      <c r="A3" s="21"/>
      <c r="B3" s="21"/>
      <c r="C3" s="21"/>
      <c r="D3" s="21"/>
    </row>
    <row r="4" spans="1:52">
      <c r="A4" s="466" t="s">
        <v>1162</v>
      </c>
      <c r="B4" s="466"/>
      <c r="C4" s="21"/>
      <c r="D4" s="21"/>
    </row>
    <row r="5" spans="1:52">
      <c r="A5" s="466" t="s">
        <v>1191</v>
      </c>
      <c r="B5" s="466"/>
      <c r="C5" s="21"/>
      <c r="D5" s="21"/>
    </row>
    <row r="6" spans="1:52">
      <c r="A6" s="466" t="s">
        <v>1192</v>
      </c>
      <c r="B6" s="466"/>
      <c r="C6" s="21"/>
      <c r="D6" s="21"/>
    </row>
    <row r="7" spans="1:52">
      <c r="A7" s="24" t="s">
        <v>1193</v>
      </c>
      <c r="B7" s="107" t="s">
        <v>1194</v>
      </c>
      <c r="C7" s="21"/>
      <c r="D7" s="21"/>
    </row>
    <row r="8" spans="1:52">
      <c r="A8" s="21"/>
      <c r="B8" s="21"/>
      <c r="C8" s="21"/>
      <c r="D8" s="21"/>
    </row>
    <row r="9" spans="1:52">
      <c r="A9" s="21" t="s">
        <v>1195</v>
      </c>
      <c r="B9" s="21"/>
      <c r="C9" s="21"/>
      <c r="D9" s="21"/>
    </row>
    <row r="10" spans="1:52">
      <c r="A10" s="190"/>
      <c r="B10" s="382"/>
      <c r="C10" s="382"/>
      <c r="D10" s="382" t="s">
        <v>1196</v>
      </c>
      <c r="E10" s="383"/>
      <c r="F10" s="383"/>
      <c r="G10" s="383"/>
      <c r="H10" s="383"/>
      <c r="I10" s="191"/>
      <c r="J10" s="209"/>
      <c r="K10" s="384"/>
      <c r="L10" s="384" t="s">
        <v>1197</v>
      </c>
      <c r="M10" s="415"/>
      <c r="N10" s="384"/>
      <c r="O10" s="384"/>
      <c r="P10" s="210"/>
    </row>
    <row r="11" spans="1:52" s="184" customFormat="1" ht="13.35" customHeight="1">
      <c r="A11" s="461" t="s">
        <v>1091</v>
      </c>
      <c r="B11" s="461" t="s">
        <v>1092</v>
      </c>
      <c r="C11" s="463" t="s">
        <v>1199</v>
      </c>
      <c r="D11" s="461" t="s">
        <v>1198</v>
      </c>
      <c r="E11" s="461" t="s">
        <v>1200</v>
      </c>
      <c r="F11" s="463" t="s">
        <v>1201</v>
      </c>
      <c r="G11" s="461" t="s">
        <v>1202</v>
      </c>
      <c r="H11" s="461" t="s">
        <v>1203</v>
      </c>
      <c r="I11" s="461" t="s">
        <v>1169</v>
      </c>
      <c r="J11" s="461" t="s">
        <v>1074</v>
      </c>
      <c r="K11" s="467" t="s">
        <v>1204</v>
      </c>
      <c r="L11" s="461" t="s">
        <v>1388</v>
      </c>
      <c r="M11" s="468" t="s">
        <v>1387</v>
      </c>
      <c r="N11" s="461" t="s">
        <v>1205</v>
      </c>
      <c r="O11" s="461" t="s">
        <v>1206</v>
      </c>
      <c r="P11" s="461" t="s">
        <v>1148</v>
      </c>
      <c r="Q11"/>
      <c r="R11"/>
      <c r="S11"/>
      <c r="T11"/>
      <c r="U11"/>
      <c r="V11"/>
      <c r="W11"/>
      <c r="X11"/>
      <c r="Y11"/>
      <c r="Z11"/>
      <c r="AA11"/>
      <c r="AB11"/>
      <c r="AC11"/>
      <c r="AD11"/>
      <c r="AE11"/>
      <c r="AF11"/>
      <c r="AG11"/>
      <c r="AH11"/>
      <c r="AI11"/>
      <c r="AJ11"/>
      <c r="AK11"/>
      <c r="AL11"/>
      <c r="AM11"/>
      <c r="AN11"/>
      <c r="AO11"/>
      <c r="AP11"/>
      <c r="AQ11"/>
      <c r="AR11"/>
      <c r="AS11"/>
      <c r="AT11"/>
      <c r="AU11"/>
      <c r="AV11"/>
      <c r="AW11"/>
      <c r="AX11"/>
      <c r="AY11"/>
      <c r="AZ11"/>
    </row>
    <row r="12" spans="1:52" s="184" customFormat="1" ht="31.9" customHeight="1">
      <c r="A12" s="462"/>
      <c r="B12" s="462"/>
      <c r="C12" s="464"/>
      <c r="D12" s="462"/>
      <c r="E12" s="465"/>
      <c r="F12" s="464"/>
      <c r="G12" s="462"/>
      <c r="H12" s="462"/>
      <c r="I12" s="462"/>
      <c r="J12" s="462"/>
      <c r="K12" s="461"/>
      <c r="L12" s="465"/>
      <c r="M12" s="467"/>
      <c r="N12" s="462"/>
      <c r="O12" s="462"/>
      <c r="P12" s="46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row>
    <row r="13" spans="1:52" s="184" customFormat="1" ht="24" customHeight="1">
      <c r="A13" s="185" t="s">
        <v>1207</v>
      </c>
      <c r="B13" t="s">
        <v>1119</v>
      </c>
      <c r="C13" t="s">
        <v>1209</v>
      </c>
      <c r="D13" t="s">
        <v>1208</v>
      </c>
      <c r="E13" t="s">
        <v>1210</v>
      </c>
      <c r="F13" s="188">
        <v>44857</v>
      </c>
      <c r="G13">
        <v>1</v>
      </c>
      <c r="H13" t="s">
        <v>1211</v>
      </c>
      <c r="I13" s="193">
        <v>7484571.54</v>
      </c>
      <c r="J13" t="s">
        <v>1212</v>
      </c>
      <c r="K13" t="s">
        <v>1213</v>
      </c>
      <c r="L13" t="s">
        <v>1389</v>
      </c>
      <c r="M13" t="s">
        <v>1390</v>
      </c>
      <c r="N13" t="s">
        <v>1214</v>
      </c>
      <c r="O13" t="s">
        <v>1133</v>
      </c>
      <c r="P13" t="s">
        <v>1133</v>
      </c>
      <c r="Q13"/>
      <c r="R13"/>
      <c r="S13"/>
      <c r="T13"/>
      <c r="U13"/>
      <c r="V13"/>
      <c r="W13"/>
      <c r="X13"/>
      <c r="Y13"/>
      <c r="Z13"/>
      <c r="AA13"/>
      <c r="AB13"/>
      <c r="AC13"/>
      <c r="AD13"/>
      <c r="AE13"/>
      <c r="AF13"/>
      <c r="AG13"/>
      <c r="AH13"/>
      <c r="AI13"/>
      <c r="AJ13"/>
      <c r="AK13"/>
      <c r="AL13"/>
      <c r="AM13"/>
      <c r="AN13"/>
      <c r="AO13"/>
      <c r="AP13"/>
      <c r="AQ13"/>
      <c r="AR13"/>
      <c r="AS13"/>
      <c r="AT13"/>
      <c r="AU13"/>
      <c r="AV13"/>
      <c r="AW13"/>
      <c r="AX13"/>
      <c r="AY13"/>
      <c r="AZ13"/>
    </row>
    <row r="14" spans="1:52" ht="19.5" customHeight="1">
      <c r="A14" s="185" t="s">
        <v>1118</v>
      </c>
      <c r="B14" s="187" t="s">
        <v>1119</v>
      </c>
      <c r="C14" s="187" t="s">
        <v>1209</v>
      </c>
      <c r="D14" s="187" t="s">
        <v>1215</v>
      </c>
      <c r="E14" s="187" t="s">
        <v>1216</v>
      </c>
      <c r="F14" s="186">
        <v>44740</v>
      </c>
      <c r="G14" s="189">
        <v>1</v>
      </c>
      <c r="H14" s="187" t="s">
        <v>1211</v>
      </c>
      <c r="I14" s="192">
        <v>363961.29</v>
      </c>
      <c r="J14" s="187" t="s">
        <v>1217</v>
      </c>
      <c r="K14" s="416" t="s">
        <v>1218</v>
      </c>
      <c r="L14" t="s">
        <v>1391</v>
      </c>
      <c r="M14" t="s">
        <v>1392</v>
      </c>
      <c r="N14" t="s">
        <v>1219</v>
      </c>
      <c r="O14" t="s">
        <v>1133</v>
      </c>
      <c r="P14" t="s">
        <v>1133</v>
      </c>
    </row>
    <row r="16" spans="1:52">
      <c r="A16" s="21"/>
      <c r="B16" s="21"/>
      <c r="C16" s="21"/>
      <c r="D16" s="21"/>
    </row>
    <row r="17" spans="1:4">
      <c r="A17" s="21" t="s">
        <v>1393</v>
      </c>
      <c r="B17" s="21"/>
      <c r="C17" s="21"/>
      <c r="D17" s="21"/>
    </row>
    <row r="18" spans="1:4">
      <c r="A18" s="21" t="s">
        <v>1220</v>
      </c>
      <c r="B18" s="21"/>
      <c r="C18" s="21"/>
      <c r="D18" s="21"/>
    </row>
    <row r="19" spans="1:4">
      <c r="A19" s="21" t="s">
        <v>1185</v>
      </c>
      <c r="B19" s="21"/>
      <c r="C19" s="21"/>
      <c r="D19" s="21"/>
    </row>
  </sheetData>
  <mergeCells count="19">
    <mergeCell ref="P11:P12"/>
    <mergeCell ref="F11:F12"/>
    <mergeCell ref="G11:G12"/>
    <mergeCell ref="H11:H12"/>
    <mergeCell ref="J11:J12"/>
    <mergeCell ref="K11:K12"/>
    <mergeCell ref="O11:O12"/>
    <mergeCell ref="I11:I12"/>
    <mergeCell ref="L11:L12"/>
    <mergeCell ref="N11:N12"/>
    <mergeCell ref="M11:M12"/>
    <mergeCell ref="D11:D12"/>
    <mergeCell ref="C11:C12"/>
    <mergeCell ref="E11:E12"/>
    <mergeCell ref="A4:B4"/>
    <mergeCell ref="A5:B5"/>
    <mergeCell ref="A6:B6"/>
    <mergeCell ref="A11:A12"/>
    <mergeCell ref="B11:B1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26"/>
  <sheetViews>
    <sheetView workbookViewId="0">
      <selection activeCell="K14" sqref="K14"/>
    </sheetView>
  </sheetViews>
  <sheetFormatPr defaultColWidth="9.140625" defaultRowHeight="15.75"/>
  <cols>
    <col min="1" max="1" width="12.42578125" style="111" customWidth="1"/>
    <col min="2" max="2" width="10.5703125" style="111" customWidth="1"/>
    <col min="3" max="3" width="7.140625" style="111" customWidth="1"/>
    <col min="4" max="16384" width="9.140625" style="111"/>
  </cols>
  <sheetData>
    <row r="1" spans="1:6">
      <c r="A1" s="110" t="s">
        <v>1221</v>
      </c>
    </row>
    <row r="2" spans="1:6">
      <c r="A2" s="111" t="s">
        <v>1222</v>
      </c>
    </row>
    <row r="4" spans="1:6">
      <c r="A4" s="110" t="s">
        <v>1223</v>
      </c>
    </row>
    <row r="6" spans="1:6">
      <c r="A6" s="111" t="s">
        <v>1224</v>
      </c>
      <c r="B6" s="470"/>
      <c r="C6" s="470"/>
      <c r="D6" s="470"/>
      <c r="E6" s="470"/>
      <c r="F6" s="111" t="s">
        <v>1225</v>
      </c>
    </row>
    <row r="7" spans="1:6" ht="12.75" customHeight="1">
      <c r="C7" s="469" t="s">
        <v>1226</v>
      </c>
      <c r="D7" s="469"/>
      <c r="E7" s="469"/>
    </row>
    <row r="8" spans="1:6" ht="12.75" customHeight="1">
      <c r="C8" s="112"/>
      <c r="D8" s="112"/>
      <c r="E8" s="112"/>
    </row>
    <row r="9" spans="1:6">
      <c r="A9" s="111" t="s">
        <v>1227</v>
      </c>
    </row>
    <row r="11" spans="1:6" ht="21.75" customHeight="1">
      <c r="A11" s="470"/>
      <c r="B11" s="470"/>
      <c r="C11" s="111" t="s">
        <v>1228</v>
      </c>
    </row>
    <row r="12" spans="1:6" ht="10.5" customHeight="1">
      <c r="A12" s="469" t="s">
        <v>1229</v>
      </c>
      <c r="B12" s="469"/>
    </row>
    <row r="17" spans="1:10">
      <c r="A17" s="111" t="s">
        <v>1230</v>
      </c>
      <c r="C17" s="470"/>
      <c r="D17" s="470"/>
      <c r="E17" s="470"/>
      <c r="F17" s="470"/>
      <c r="G17" s="470"/>
      <c r="H17" s="470"/>
      <c r="I17" s="470"/>
      <c r="J17" s="470"/>
    </row>
    <row r="18" spans="1:10" ht="14.25" customHeight="1">
      <c r="D18" s="469" t="s">
        <v>1017</v>
      </c>
      <c r="E18" s="469"/>
      <c r="F18" s="469"/>
      <c r="G18" s="469"/>
      <c r="H18" s="469"/>
      <c r="I18" s="469"/>
    </row>
    <row r="21" spans="1:10">
      <c r="A21" s="111" t="s">
        <v>1231</v>
      </c>
      <c r="G21" s="470"/>
      <c r="H21" s="470"/>
      <c r="I21" s="470"/>
      <c r="J21" s="470"/>
    </row>
    <row r="22" spans="1:10" ht="10.5" customHeight="1">
      <c r="G22" s="469" t="s">
        <v>1017</v>
      </c>
      <c r="H22" s="469"/>
      <c r="I22" s="469"/>
      <c r="J22" s="469"/>
    </row>
    <row r="25" spans="1:10">
      <c r="A25" s="111" t="s">
        <v>1232</v>
      </c>
      <c r="D25" s="470"/>
      <c r="E25" s="470"/>
      <c r="F25" s="470"/>
      <c r="G25" s="470"/>
      <c r="H25" s="470"/>
      <c r="I25" s="470"/>
      <c r="J25" s="470"/>
    </row>
    <row r="26" spans="1:10" ht="11.25" customHeight="1">
      <c r="D26" s="469" t="s">
        <v>1017</v>
      </c>
      <c r="E26" s="469"/>
      <c r="F26" s="469"/>
      <c r="G26" s="469"/>
      <c r="H26" s="469"/>
      <c r="I26" s="469"/>
      <c r="J26" s="469"/>
    </row>
  </sheetData>
  <mergeCells count="10">
    <mergeCell ref="D26:J26"/>
    <mergeCell ref="A11:B11"/>
    <mergeCell ref="B6:E6"/>
    <mergeCell ref="C17:J17"/>
    <mergeCell ref="G21:J21"/>
    <mergeCell ref="D25:J25"/>
    <mergeCell ref="D18:I18"/>
    <mergeCell ref="C7:E7"/>
    <mergeCell ref="A12:B12"/>
    <mergeCell ref="G22:J2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N50"/>
  <sheetViews>
    <sheetView workbookViewId="0">
      <selection activeCell="AO22" sqref="AO21:AO22"/>
    </sheetView>
  </sheetViews>
  <sheetFormatPr defaultRowHeight="15"/>
  <cols>
    <col min="2" max="36" width="3.7109375" customWidth="1"/>
    <col min="37" max="37" width="4.28515625" customWidth="1"/>
    <col min="258" max="293" width="3.7109375" customWidth="1"/>
    <col min="514" max="549" width="3.7109375" customWidth="1"/>
    <col min="770" max="805" width="3.7109375" customWidth="1"/>
    <col min="1026" max="1061" width="3.7109375" customWidth="1"/>
    <col min="1282" max="1317" width="3.7109375" customWidth="1"/>
    <col min="1538" max="1573" width="3.7109375" customWidth="1"/>
    <col min="1794" max="1829" width="3.7109375" customWidth="1"/>
    <col min="2050" max="2085" width="3.7109375" customWidth="1"/>
    <col min="2306" max="2341" width="3.7109375" customWidth="1"/>
    <col min="2562" max="2597" width="3.7109375" customWidth="1"/>
    <col min="2818" max="2853" width="3.7109375" customWidth="1"/>
    <col min="3074" max="3109" width="3.7109375" customWidth="1"/>
    <col min="3330" max="3365" width="3.7109375" customWidth="1"/>
    <col min="3586" max="3621" width="3.7109375" customWidth="1"/>
    <col min="3842" max="3877" width="3.7109375" customWidth="1"/>
    <col min="4098" max="4133" width="3.7109375" customWidth="1"/>
    <col min="4354" max="4389" width="3.7109375" customWidth="1"/>
    <col min="4610" max="4645" width="3.7109375" customWidth="1"/>
    <col min="4866" max="4901" width="3.7109375" customWidth="1"/>
    <col min="5122" max="5157" width="3.7109375" customWidth="1"/>
    <col min="5378" max="5413" width="3.7109375" customWidth="1"/>
    <col min="5634" max="5669" width="3.7109375" customWidth="1"/>
    <col min="5890" max="5925" width="3.7109375" customWidth="1"/>
    <col min="6146" max="6181" width="3.7109375" customWidth="1"/>
    <col min="6402" max="6437" width="3.7109375" customWidth="1"/>
    <col min="6658" max="6693" width="3.7109375" customWidth="1"/>
    <col min="6914" max="6949" width="3.7109375" customWidth="1"/>
    <col min="7170" max="7205" width="3.7109375" customWidth="1"/>
    <col min="7426" max="7461" width="3.7109375" customWidth="1"/>
    <col min="7682" max="7717" width="3.7109375" customWidth="1"/>
    <col min="7938" max="7973" width="3.7109375" customWidth="1"/>
    <col min="8194" max="8229" width="3.7109375" customWidth="1"/>
    <col min="8450" max="8485" width="3.7109375" customWidth="1"/>
    <col min="8706" max="8741" width="3.7109375" customWidth="1"/>
    <col min="8962" max="8997" width="3.7109375" customWidth="1"/>
    <col min="9218" max="9253" width="3.7109375" customWidth="1"/>
    <col min="9474" max="9509" width="3.7109375" customWidth="1"/>
    <col min="9730" max="9765" width="3.7109375" customWidth="1"/>
    <col min="9986" max="10021" width="3.7109375" customWidth="1"/>
    <col min="10242" max="10277" width="3.7109375" customWidth="1"/>
    <col min="10498" max="10533" width="3.7109375" customWidth="1"/>
    <col min="10754" max="10789" width="3.7109375" customWidth="1"/>
    <col min="11010" max="11045" width="3.7109375" customWidth="1"/>
    <col min="11266" max="11301" width="3.7109375" customWidth="1"/>
    <col min="11522" max="11557" width="3.7109375" customWidth="1"/>
    <col min="11778" max="11813" width="3.7109375" customWidth="1"/>
    <col min="12034" max="12069" width="3.7109375" customWidth="1"/>
    <col min="12290" max="12325" width="3.7109375" customWidth="1"/>
    <col min="12546" max="12581" width="3.7109375" customWidth="1"/>
    <col min="12802" max="12837" width="3.7109375" customWidth="1"/>
    <col min="13058" max="13093" width="3.7109375" customWidth="1"/>
    <col min="13314" max="13349" width="3.7109375" customWidth="1"/>
    <col min="13570" max="13605" width="3.7109375" customWidth="1"/>
    <col min="13826" max="13861" width="3.7109375" customWidth="1"/>
    <col min="14082" max="14117" width="3.7109375" customWidth="1"/>
    <col min="14338" max="14373" width="3.7109375" customWidth="1"/>
    <col min="14594" max="14629" width="3.7109375" customWidth="1"/>
    <col min="14850" max="14885" width="3.7109375" customWidth="1"/>
    <col min="15106" max="15141" width="3.7109375" customWidth="1"/>
    <col min="15362" max="15397" width="3.7109375" customWidth="1"/>
    <col min="15618" max="15653" width="3.7109375" customWidth="1"/>
    <col min="15874" max="15909" width="3.7109375" customWidth="1"/>
    <col min="16130" max="16165" width="3.7109375" customWidth="1"/>
  </cols>
  <sheetData>
    <row r="1" spans="1:40">
      <c r="A1" s="113" t="s">
        <v>1233</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5" t="s">
        <v>1234</v>
      </c>
      <c r="AL1" s="116"/>
      <c r="AM1" s="116"/>
      <c r="AN1" s="116"/>
    </row>
    <row r="2" spans="1:40">
      <c r="A2" s="113"/>
      <c r="B2" s="114"/>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7" t="s">
        <v>1235</v>
      </c>
      <c r="AL2" s="114"/>
      <c r="AM2" s="116"/>
      <c r="AN2" s="116"/>
    </row>
    <row r="3" spans="1:40">
      <c r="A3" s="113"/>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6"/>
      <c r="AN3" s="116"/>
    </row>
    <row r="4" spans="1:40">
      <c r="A4" s="113" t="s">
        <v>1236</v>
      </c>
      <c r="B4" s="114"/>
      <c r="C4" s="114"/>
      <c r="D4" s="114"/>
      <c r="E4" s="114"/>
      <c r="F4" s="114"/>
      <c r="G4" s="114"/>
      <c r="H4" s="114"/>
      <c r="I4" s="114"/>
      <c r="J4" s="114"/>
      <c r="K4" s="114"/>
      <c r="L4" s="114"/>
      <c r="M4" s="114"/>
      <c r="N4" s="114"/>
      <c r="O4" s="114"/>
      <c r="P4" s="114"/>
      <c r="Q4" s="114"/>
      <c r="R4" s="114"/>
      <c r="S4" s="114"/>
      <c r="T4" s="114"/>
      <c r="U4" s="113" t="s">
        <v>1237</v>
      </c>
      <c r="V4" s="114"/>
      <c r="W4" s="114"/>
      <c r="X4" s="118"/>
      <c r="Y4" s="118"/>
      <c r="Z4" s="118"/>
      <c r="AA4" s="118"/>
      <c r="AB4" s="118"/>
      <c r="AC4" s="118"/>
      <c r="AD4" s="114"/>
      <c r="AE4" s="114"/>
      <c r="AF4" s="114"/>
      <c r="AG4" s="113" t="s">
        <v>1238</v>
      </c>
      <c r="AH4" s="114"/>
      <c r="AI4" s="114"/>
      <c r="AJ4" s="114"/>
      <c r="AK4" s="114"/>
      <c r="AL4" s="114"/>
      <c r="AM4" s="116"/>
      <c r="AN4" s="116"/>
    </row>
    <row r="5" spans="1:40" ht="15.75" thickBot="1">
      <c r="A5" s="114"/>
      <c r="B5" s="471"/>
      <c r="C5" s="471"/>
      <c r="D5" s="471"/>
      <c r="E5" s="471"/>
      <c r="F5" s="471"/>
      <c r="G5" s="471"/>
      <c r="H5" s="471"/>
      <c r="I5" s="471"/>
      <c r="J5" s="471"/>
      <c r="K5" s="471"/>
      <c r="L5" s="471"/>
      <c r="M5" s="471"/>
      <c r="N5" s="471"/>
      <c r="O5" s="471"/>
      <c r="P5" s="471"/>
      <c r="Q5" s="471"/>
      <c r="R5" s="471"/>
      <c r="S5" s="471"/>
      <c r="T5" s="471"/>
      <c r="U5" s="471"/>
      <c r="V5" s="471"/>
      <c r="W5" s="471"/>
      <c r="X5" s="471"/>
      <c r="Y5" s="471"/>
      <c r="Z5" s="471"/>
      <c r="AA5" s="471"/>
      <c r="AB5" s="471"/>
      <c r="AC5" s="471"/>
      <c r="AD5" s="471"/>
      <c r="AE5" s="471"/>
      <c r="AF5" s="471"/>
      <c r="AG5" s="471"/>
      <c r="AH5" s="471"/>
      <c r="AI5" s="471"/>
      <c r="AJ5" s="471"/>
      <c r="AK5" s="471"/>
      <c r="AL5" s="114"/>
      <c r="AM5" s="116"/>
      <c r="AN5" s="116"/>
    </row>
    <row r="6" spans="1:40" ht="15.75" thickBot="1">
      <c r="A6" s="119" t="s">
        <v>1239</v>
      </c>
      <c r="B6" s="120">
        <v>1</v>
      </c>
      <c r="C6" s="121">
        <v>2</v>
      </c>
      <c r="D6" s="121">
        <v>3</v>
      </c>
      <c r="E6" s="121">
        <v>4</v>
      </c>
      <c r="F6" s="121">
        <v>5</v>
      </c>
      <c r="G6" s="121">
        <v>6</v>
      </c>
      <c r="H6" s="122">
        <v>7</v>
      </c>
      <c r="I6" s="122">
        <v>8</v>
      </c>
      <c r="J6" s="122">
        <v>9</v>
      </c>
      <c r="K6" s="122">
        <v>10</v>
      </c>
      <c r="L6" s="122">
        <v>11</v>
      </c>
      <c r="M6" s="122">
        <v>12</v>
      </c>
      <c r="N6" s="122">
        <v>13</v>
      </c>
      <c r="O6" s="122">
        <v>14</v>
      </c>
      <c r="P6" s="122">
        <v>15</v>
      </c>
      <c r="Q6" s="122">
        <v>16</v>
      </c>
      <c r="R6" s="122">
        <v>17</v>
      </c>
      <c r="S6" s="122">
        <v>18</v>
      </c>
      <c r="T6" s="122">
        <v>19</v>
      </c>
      <c r="U6" s="122">
        <v>20</v>
      </c>
      <c r="V6" s="122">
        <v>21</v>
      </c>
      <c r="W6" s="122">
        <v>22</v>
      </c>
      <c r="X6" s="122">
        <v>23</v>
      </c>
      <c r="Y6" s="122">
        <v>24</v>
      </c>
      <c r="Z6" s="122">
        <v>25</v>
      </c>
      <c r="AA6" s="122">
        <v>26</v>
      </c>
      <c r="AB6" s="122">
        <v>27</v>
      </c>
      <c r="AC6" s="122">
        <v>28</v>
      </c>
      <c r="AD6" s="122">
        <v>29</v>
      </c>
      <c r="AE6" s="122">
        <v>30</v>
      </c>
      <c r="AF6" s="122">
        <v>31</v>
      </c>
      <c r="AG6" s="123" t="s">
        <v>1240</v>
      </c>
      <c r="AH6" s="124" t="s">
        <v>1241</v>
      </c>
      <c r="AI6" s="124" t="s">
        <v>1242</v>
      </c>
      <c r="AJ6" s="124" t="s">
        <v>1243</v>
      </c>
      <c r="AK6" s="125" t="s">
        <v>1244</v>
      </c>
      <c r="AL6" s="114"/>
      <c r="AM6" s="116"/>
      <c r="AN6" s="116"/>
    </row>
    <row r="7" spans="1:40">
      <c r="A7" s="126" t="s">
        <v>1245</v>
      </c>
      <c r="B7" s="127"/>
      <c r="C7" s="127"/>
      <c r="D7" s="127"/>
      <c r="E7" s="127"/>
      <c r="F7" s="127"/>
      <c r="G7" s="127"/>
      <c r="H7" s="127"/>
      <c r="I7" s="127"/>
      <c r="J7" s="127"/>
      <c r="K7" s="127"/>
      <c r="L7" s="127"/>
      <c r="M7" s="127"/>
      <c r="N7" s="127"/>
      <c r="O7" s="127"/>
      <c r="P7" s="128"/>
      <c r="Q7" s="127"/>
      <c r="R7" s="127"/>
      <c r="S7" s="127"/>
      <c r="T7" s="127"/>
      <c r="U7" s="127"/>
      <c r="V7" s="129"/>
      <c r="W7" s="129"/>
      <c r="X7" s="127"/>
      <c r="Y7" s="127"/>
      <c r="Z7" s="127"/>
      <c r="AA7" s="127"/>
      <c r="AB7" s="127"/>
      <c r="AC7" s="127"/>
      <c r="AD7" s="127"/>
      <c r="AE7" s="127"/>
      <c r="AF7" s="127"/>
      <c r="AG7" s="130">
        <f>COUNTIF(B7:AF7,"K")</f>
        <v>0</v>
      </c>
      <c r="AH7" s="130">
        <f>COUNTIF(B7:AF7,"p")</f>
        <v>0</v>
      </c>
      <c r="AI7" s="131">
        <f>COUNTIF(B7:AF7,"A")</f>
        <v>0</v>
      </c>
      <c r="AJ7" s="131">
        <f>COUNTIF(B7:AF7,"S")</f>
        <v>0</v>
      </c>
      <c r="AK7" s="132">
        <f>COUNTIF(B7:AF7,"M")</f>
        <v>0</v>
      </c>
      <c r="AL7" s="114"/>
      <c r="AM7" s="116"/>
      <c r="AN7" s="116"/>
    </row>
    <row r="8" spans="1:40">
      <c r="A8" s="211" t="s">
        <v>1246</v>
      </c>
      <c r="B8" s="211"/>
      <c r="C8" s="211"/>
      <c r="D8" s="211"/>
      <c r="E8" s="211"/>
      <c r="F8" s="211"/>
      <c r="G8" s="211"/>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133">
        <v>0</v>
      </c>
      <c r="AH8" s="212">
        <v>0</v>
      </c>
      <c r="AI8" s="212">
        <v>0</v>
      </c>
      <c r="AJ8" s="212">
        <v>0</v>
      </c>
      <c r="AK8" s="134">
        <v>0</v>
      </c>
      <c r="AL8" s="114"/>
      <c r="AM8" s="116"/>
      <c r="AN8" s="116"/>
    </row>
    <row r="9" spans="1:40">
      <c r="A9" s="211" t="s">
        <v>1247</v>
      </c>
      <c r="B9" s="213"/>
      <c r="C9" s="211"/>
      <c r="D9" s="211"/>
      <c r="E9" s="211"/>
      <c r="F9" s="211"/>
      <c r="G9" s="211"/>
      <c r="H9" s="211"/>
      <c r="I9" s="211"/>
      <c r="J9" s="211"/>
      <c r="K9" s="211"/>
      <c r="L9" s="211"/>
      <c r="M9" s="211"/>
      <c r="N9" s="211"/>
      <c r="O9" s="211"/>
      <c r="P9" s="214"/>
      <c r="Q9" s="211"/>
      <c r="R9" s="211"/>
      <c r="S9" s="211"/>
      <c r="T9" s="211"/>
      <c r="U9" s="211"/>
      <c r="V9" s="213"/>
      <c r="W9" s="213"/>
      <c r="X9" s="211"/>
      <c r="Y9" s="211"/>
      <c r="Z9" s="211"/>
      <c r="AA9" s="211"/>
      <c r="AB9" s="211"/>
      <c r="AC9" s="211"/>
      <c r="AD9" s="211"/>
      <c r="AE9" s="211"/>
      <c r="AF9" s="211"/>
      <c r="AG9" s="133">
        <v>0</v>
      </c>
      <c r="AH9" s="212">
        <v>0</v>
      </c>
      <c r="AI9" s="212">
        <v>0</v>
      </c>
      <c r="AJ9" s="212">
        <v>0</v>
      </c>
      <c r="AK9" s="134">
        <v>0</v>
      </c>
      <c r="AL9" s="114"/>
      <c r="AM9" s="116"/>
      <c r="AN9" s="116"/>
    </row>
    <row r="10" spans="1:40">
      <c r="A10" s="211" t="s">
        <v>1248</v>
      </c>
      <c r="B10" s="213"/>
      <c r="C10" s="211"/>
      <c r="D10" s="211"/>
      <c r="E10" s="211"/>
      <c r="F10" s="211"/>
      <c r="G10" s="211"/>
      <c r="H10" s="211"/>
      <c r="I10" s="211"/>
      <c r="J10" s="211"/>
      <c r="K10" s="211"/>
      <c r="L10" s="211"/>
      <c r="M10" s="211"/>
      <c r="N10" s="211"/>
      <c r="O10" s="211"/>
      <c r="P10" s="214"/>
      <c r="Q10" s="211"/>
      <c r="R10" s="211"/>
      <c r="S10" s="211"/>
      <c r="T10" s="211"/>
      <c r="U10" s="211"/>
      <c r="V10" s="213"/>
      <c r="W10" s="213"/>
      <c r="X10" s="211"/>
      <c r="Y10" s="211"/>
      <c r="Z10" s="211"/>
      <c r="AA10" s="211"/>
      <c r="AB10" s="211"/>
      <c r="AC10" s="211"/>
      <c r="AD10" s="211"/>
      <c r="AE10" s="211"/>
      <c r="AF10" s="211"/>
      <c r="AG10" s="133">
        <v>0</v>
      </c>
      <c r="AH10" s="212">
        <v>0</v>
      </c>
      <c r="AI10" s="212">
        <v>0</v>
      </c>
      <c r="AJ10" s="212">
        <v>0</v>
      </c>
      <c r="AK10" s="134">
        <v>0</v>
      </c>
      <c r="AL10" s="114"/>
      <c r="AM10" s="116"/>
      <c r="AN10" s="116"/>
    </row>
    <row r="11" spans="1:40">
      <c r="A11" s="211" t="s">
        <v>1249</v>
      </c>
      <c r="B11" s="213"/>
      <c r="C11" s="211"/>
      <c r="D11" s="211"/>
      <c r="E11" s="211"/>
      <c r="F11" s="211"/>
      <c r="G11" s="211"/>
      <c r="H11" s="211"/>
      <c r="I11" s="211"/>
      <c r="J11" s="211"/>
      <c r="K11" s="211"/>
      <c r="L11" s="211"/>
      <c r="M11" s="211"/>
      <c r="N11" s="211"/>
      <c r="O11" s="211"/>
      <c r="P11" s="214"/>
      <c r="Q11" s="211"/>
      <c r="R11" s="211"/>
      <c r="S11" s="211"/>
      <c r="T11" s="211"/>
      <c r="U11" s="211"/>
      <c r="V11" s="213"/>
      <c r="W11" s="213"/>
      <c r="X11" s="211"/>
      <c r="Y11" s="211"/>
      <c r="Z11" s="211"/>
      <c r="AA11" s="211"/>
      <c r="AB11" s="211"/>
      <c r="AC11" s="211"/>
      <c r="AD11" s="211"/>
      <c r="AE11" s="211"/>
      <c r="AF11" s="211"/>
      <c r="AG11" s="133">
        <v>0</v>
      </c>
      <c r="AH11" s="212">
        <v>0</v>
      </c>
      <c r="AI11" s="212">
        <v>0</v>
      </c>
      <c r="AJ11" s="212">
        <v>0</v>
      </c>
      <c r="AK11" s="134">
        <v>0</v>
      </c>
      <c r="AL11" s="114"/>
      <c r="AM11" s="116"/>
      <c r="AN11" s="116"/>
    </row>
    <row r="12" spans="1:40">
      <c r="A12" s="211" t="s">
        <v>1250</v>
      </c>
      <c r="B12" s="213"/>
      <c r="C12" s="213"/>
      <c r="D12" s="213"/>
      <c r="E12" s="211"/>
      <c r="F12" s="211"/>
      <c r="G12" s="211"/>
      <c r="H12" s="211"/>
      <c r="I12" s="211"/>
      <c r="J12" s="211"/>
      <c r="K12" s="211"/>
      <c r="L12" s="211"/>
      <c r="M12" s="211"/>
      <c r="N12" s="211"/>
      <c r="O12" s="211"/>
      <c r="P12" s="211"/>
      <c r="Q12" s="211"/>
      <c r="R12" s="211"/>
      <c r="S12" s="211"/>
      <c r="T12" s="211"/>
      <c r="U12" s="211"/>
      <c r="V12" s="211"/>
      <c r="W12" s="211"/>
      <c r="X12" s="211"/>
      <c r="Y12" s="211"/>
      <c r="Z12" s="211"/>
      <c r="AA12" s="211"/>
      <c r="AB12" s="211"/>
      <c r="AC12" s="211"/>
      <c r="AD12" s="211"/>
      <c r="AE12" s="211"/>
      <c r="AF12" s="211"/>
      <c r="AG12" s="133">
        <v>0</v>
      </c>
      <c r="AH12" s="212">
        <v>0</v>
      </c>
      <c r="AI12" s="212">
        <v>0</v>
      </c>
      <c r="AJ12" s="212">
        <v>0</v>
      </c>
      <c r="AK12" s="134">
        <v>0</v>
      </c>
      <c r="AL12" s="114"/>
      <c r="AM12" s="116"/>
      <c r="AN12" s="116"/>
    </row>
    <row r="13" spans="1:40">
      <c r="A13" s="211" t="s">
        <v>1251</v>
      </c>
      <c r="B13" s="213"/>
      <c r="C13" s="211"/>
      <c r="D13" s="211"/>
      <c r="E13" s="211"/>
      <c r="F13" s="211"/>
      <c r="G13" s="211"/>
      <c r="H13" s="211"/>
      <c r="I13" s="211"/>
      <c r="J13" s="211"/>
      <c r="K13" s="211"/>
      <c r="L13" s="211"/>
      <c r="M13" s="211"/>
      <c r="N13" s="211"/>
      <c r="O13" s="211"/>
      <c r="P13" s="214"/>
      <c r="Q13" s="211"/>
      <c r="R13" s="211"/>
      <c r="S13" s="211"/>
      <c r="T13" s="211"/>
      <c r="U13" s="211"/>
      <c r="V13" s="213"/>
      <c r="W13" s="213"/>
      <c r="X13" s="211"/>
      <c r="Y13" s="211"/>
      <c r="Z13" s="211"/>
      <c r="AA13" s="211"/>
      <c r="AB13" s="211"/>
      <c r="AC13" s="211"/>
      <c r="AD13" s="211"/>
      <c r="AE13" s="211"/>
      <c r="AF13" s="211"/>
      <c r="AG13" s="133">
        <v>0</v>
      </c>
      <c r="AH13" s="212">
        <v>0</v>
      </c>
      <c r="AI13" s="212">
        <v>0</v>
      </c>
      <c r="AJ13" s="212">
        <v>0</v>
      </c>
      <c r="AK13" s="134">
        <v>0</v>
      </c>
      <c r="AL13" s="114"/>
      <c r="AM13" s="116"/>
      <c r="AN13" s="116"/>
    </row>
    <row r="14" spans="1:40">
      <c r="A14" s="211" t="s">
        <v>1252</v>
      </c>
      <c r="B14" s="213"/>
      <c r="C14" s="211"/>
      <c r="D14" s="211"/>
      <c r="E14" s="211"/>
      <c r="F14" s="211"/>
      <c r="G14" s="211"/>
      <c r="H14" s="211"/>
      <c r="I14" s="211"/>
      <c r="J14" s="211"/>
      <c r="K14" s="211"/>
      <c r="L14" s="211"/>
      <c r="M14" s="211"/>
      <c r="N14" s="211"/>
      <c r="O14" s="211"/>
      <c r="P14" s="214"/>
      <c r="Q14" s="211"/>
      <c r="R14" s="211"/>
      <c r="S14" s="211"/>
      <c r="T14" s="211"/>
      <c r="U14" s="211"/>
      <c r="V14" s="213"/>
      <c r="W14" s="213"/>
      <c r="X14" s="211"/>
      <c r="Y14" s="211"/>
      <c r="Z14" s="211"/>
      <c r="AA14" s="211"/>
      <c r="AB14" s="211"/>
      <c r="AC14" s="211"/>
      <c r="AD14" s="211"/>
      <c r="AE14" s="211"/>
      <c r="AF14" s="211"/>
      <c r="AG14" s="133">
        <v>0</v>
      </c>
      <c r="AH14" s="212">
        <v>0</v>
      </c>
      <c r="AI14" s="212">
        <v>0</v>
      </c>
      <c r="AJ14" s="212">
        <v>0</v>
      </c>
      <c r="AK14" s="134">
        <v>0</v>
      </c>
      <c r="AL14" s="114"/>
      <c r="AM14" s="116"/>
      <c r="AN14" s="116"/>
    </row>
    <row r="15" spans="1:40">
      <c r="A15" s="211" t="s">
        <v>1253</v>
      </c>
      <c r="B15" s="213"/>
      <c r="C15" s="211"/>
      <c r="D15" s="211"/>
      <c r="E15" s="211"/>
      <c r="F15" s="211"/>
      <c r="G15" s="211"/>
      <c r="H15" s="211"/>
      <c r="I15" s="211"/>
      <c r="J15" s="211"/>
      <c r="K15" s="211"/>
      <c r="L15" s="211"/>
      <c r="M15" s="211"/>
      <c r="N15" s="211"/>
      <c r="O15" s="211"/>
      <c r="P15" s="214"/>
      <c r="Q15" s="211"/>
      <c r="R15" s="211"/>
      <c r="S15" s="211"/>
      <c r="T15" s="211"/>
      <c r="U15" s="211"/>
      <c r="V15" s="213"/>
      <c r="W15" s="213"/>
      <c r="X15" s="211"/>
      <c r="Y15" s="211"/>
      <c r="Z15" s="211"/>
      <c r="AA15" s="211"/>
      <c r="AB15" s="211"/>
      <c r="AC15" s="211"/>
      <c r="AD15" s="211"/>
      <c r="AE15" s="211"/>
      <c r="AF15" s="211"/>
      <c r="AG15" s="133">
        <v>0</v>
      </c>
      <c r="AH15" s="212">
        <v>0</v>
      </c>
      <c r="AI15" s="212">
        <v>0</v>
      </c>
      <c r="AJ15" s="212">
        <v>0</v>
      </c>
      <c r="AK15" s="134">
        <v>0</v>
      </c>
      <c r="AL15" s="114"/>
      <c r="AM15" s="116"/>
      <c r="AN15" s="116"/>
    </row>
    <row r="16" spans="1:40">
      <c r="A16" s="211" t="s">
        <v>1254</v>
      </c>
      <c r="B16" s="211"/>
      <c r="C16" s="211"/>
      <c r="D16" s="211"/>
      <c r="E16" s="211"/>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133">
        <v>0</v>
      </c>
      <c r="AH16" s="212">
        <v>0</v>
      </c>
      <c r="AI16" s="212">
        <v>0</v>
      </c>
      <c r="AJ16" s="212">
        <v>0</v>
      </c>
      <c r="AK16" s="134">
        <v>0</v>
      </c>
      <c r="AL16" s="114"/>
      <c r="AM16" s="116"/>
      <c r="AN16" s="116"/>
    </row>
    <row r="17" spans="1:40">
      <c r="A17" s="211" t="s">
        <v>1255</v>
      </c>
      <c r="B17" s="211"/>
      <c r="C17" s="211"/>
      <c r="D17" s="211"/>
      <c r="E17" s="211"/>
      <c r="F17" s="211"/>
      <c r="G17" s="211"/>
      <c r="H17" s="211"/>
      <c r="I17" s="211"/>
      <c r="J17" s="211"/>
      <c r="K17" s="211"/>
      <c r="L17" s="211"/>
      <c r="M17" s="211"/>
      <c r="N17" s="211"/>
      <c r="O17" s="211"/>
      <c r="P17" s="211"/>
      <c r="Q17" s="211"/>
      <c r="R17" s="211"/>
      <c r="S17" s="211"/>
      <c r="T17" s="211"/>
      <c r="U17" s="211"/>
      <c r="V17" s="211"/>
      <c r="W17" s="211"/>
      <c r="X17" s="211"/>
      <c r="Y17" s="211"/>
      <c r="Z17" s="211"/>
      <c r="AA17" s="211"/>
      <c r="AB17" s="211"/>
      <c r="AC17" s="211"/>
      <c r="AD17" s="211"/>
      <c r="AE17" s="211"/>
      <c r="AF17" s="211"/>
      <c r="AG17" s="133">
        <v>0</v>
      </c>
      <c r="AH17" s="212">
        <v>0</v>
      </c>
      <c r="AI17" s="212">
        <v>0</v>
      </c>
      <c r="AJ17" s="212">
        <v>0</v>
      </c>
      <c r="AK17" s="134">
        <v>0</v>
      </c>
      <c r="AL17" s="116"/>
      <c r="AM17" s="116"/>
      <c r="AN17" s="116"/>
    </row>
    <row r="18" spans="1:40" ht="15.75" thickBot="1">
      <c r="A18" s="135" t="s">
        <v>1256</v>
      </c>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6">
        <v>0</v>
      </c>
      <c r="AH18" s="137">
        <v>0</v>
      </c>
      <c r="AI18" s="137">
        <v>0</v>
      </c>
      <c r="AJ18" s="137">
        <v>0</v>
      </c>
      <c r="AK18" s="138">
        <v>0</v>
      </c>
      <c r="AL18" s="116"/>
      <c r="AM18" s="116"/>
      <c r="AN18" s="116"/>
    </row>
    <row r="19" spans="1:40">
      <c r="A19" s="139" t="s">
        <v>1245</v>
      </c>
      <c r="B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40">
        <v>0</v>
      </c>
      <c r="AH19" s="141">
        <v>0</v>
      </c>
      <c r="AI19" s="141">
        <v>0</v>
      </c>
      <c r="AJ19" s="141">
        <v>0</v>
      </c>
      <c r="AK19" s="142">
        <v>0</v>
      </c>
      <c r="AL19" s="116"/>
      <c r="AM19" s="116"/>
      <c r="AN19" s="116"/>
    </row>
    <row r="20" spans="1:40">
      <c r="A20" s="211" t="s">
        <v>1246</v>
      </c>
      <c r="B20" s="211"/>
      <c r="C20" s="211"/>
      <c r="D20" s="211"/>
      <c r="E20" s="211"/>
      <c r="F20" s="211"/>
      <c r="G20" s="211"/>
      <c r="H20" s="211"/>
      <c r="I20" s="211"/>
      <c r="J20" s="211"/>
      <c r="K20" s="211"/>
      <c r="L20" s="211"/>
      <c r="M20" s="211"/>
      <c r="N20" s="211"/>
      <c r="O20" s="211"/>
      <c r="P20" s="211"/>
      <c r="Q20" s="211"/>
      <c r="R20" s="211"/>
      <c r="S20" s="211"/>
      <c r="T20" s="211"/>
      <c r="U20" s="211"/>
      <c r="V20" s="211"/>
      <c r="W20" s="211"/>
      <c r="X20" s="211"/>
      <c r="Y20" s="211"/>
      <c r="Z20" s="211"/>
      <c r="AA20" s="211"/>
      <c r="AB20" s="211"/>
      <c r="AC20" s="211"/>
      <c r="AD20" s="211"/>
      <c r="AE20" s="211"/>
      <c r="AF20" s="211"/>
      <c r="AG20" s="133">
        <v>0</v>
      </c>
      <c r="AH20" s="212">
        <v>0</v>
      </c>
      <c r="AI20" s="212">
        <v>0</v>
      </c>
      <c r="AJ20" s="212">
        <v>0</v>
      </c>
      <c r="AK20" s="134">
        <v>0</v>
      </c>
      <c r="AL20" s="116"/>
      <c r="AM20" s="116"/>
      <c r="AN20" s="116"/>
    </row>
    <row r="21" spans="1:40">
      <c r="A21" s="211" t="s">
        <v>1247</v>
      </c>
      <c r="B21" s="211"/>
      <c r="C21" s="211"/>
      <c r="D21" s="211"/>
      <c r="E21" s="211"/>
      <c r="F21" s="211"/>
      <c r="G21" s="211"/>
      <c r="H21" s="211"/>
      <c r="I21" s="211"/>
      <c r="J21" s="211"/>
      <c r="K21" s="211"/>
      <c r="L21" s="211"/>
      <c r="M21" s="211"/>
      <c r="N21" s="211"/>
      <c r="O21" s="211"/>
      <c r="P21" s="211"/>
      <c r="Q21" s="211"/>
      <c r="R21" s="211"/>
      <c r="S21" s="211"/>
      <c r="T21" s="211"/>
      <c r="U21" s="211"/>
      <c r="V21" s="211"/>
      <c r="W21" s="211"/>
      <c r="X21" s="211"/>
      <c r="Y21" s="211"/>
      <c r="Z21" s="211"/>
      <c r="AA21" s="211"/>
      <c r="AB21" s="211"/>
      <c r="AC21" s="211"/>
      <c r="AD21" s="211"/>
      <c r="AE21" s="211"/>
      <c r="AF21" s="211"/>
      <c r="AG21" s="133">
        <v>0</v>
      </c>
      <c r="AH21" s="212">
        <v>0</v>
      </c>
      <c r="AI21" s="212">
        <v>0</v>
      </c>
      <c r="AJ21" s="212">
        <v>0</v>
      </c>
      <c r="AK21" s="134">
        <v>0</v>
      </c>
      <c r="AL21" s="116"/>
      <c r="AM21" s="116"/>
      <c r="AN21" s="116"/>
    </row>
    <row r="22" spans="1:40">
      <c r="A22" s="211" t="s">
        <v>1248</v>
      </c>
      <c r="B22" s="211"/>
      <c r="C22" s="211"/>
      <c r="D22" s="211"/>
      <c r="E22" s="211"/>
      <c r="F22" s="211"/>
      <c r="G22" s="211"/>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133">
        <v>0</v>
      </c>
      <c r="AH22" s="212">
        <v>0</v>
      </c>
      <c r="AI22" s="212">
        <v>0</v>
      </c>
      <c r="AJ22" s="212">
        <v>0</v>
      </c>
      <c r="AK22" s="134">
        <v>0</v>
      </c>
      <c r="AL22" s="116"/>
      <c r="AM22" s="116"/>
      <c r="AN22" s="116"/>
    </row>
    <row r="23" spans="1:40">
      <c r="A23" s="211" t="s">
        <v>1249</v>
      </c>
      <c r="B23" s="211"/>
      <c r="C23" s="211"/>
      <c r="D23" s="211"/>
      <c r="E23" s="211"/>
      <c r="F23" s="211"/>
      <c r="G23" s="211"/>
      <c r="H23" s="211"/>
      <c r="I23" s="211"/>
      <c r="J23" s="211"/>
      <c r="K23" s="211"/>
      <c r="L23" s="211"/>
      <c r="M23" s="211"/>
      <c r="N23" s="211"/>
      <c r="O23" s="211"/>
      <c r="P23" s="211"/>
      <c r="Q23" s="211"/>
      <c r="R23" s="211"/>
      <c r="S23" s="211"/>
      <c r="T23" s="211"/>
      <c r="U23" s="211"/>
      <c r="V23" s="211"/>
      <c r="W23" s="211"/>
      <c r="X23" s="211"/>
      <c r="Y23" s="211"/>
      <c r="Z23" s="211"/>
      <c r="AA23" s="211"/>
      <c r="AB23" s="211"/>
      <c r="AC23" s="211"/>
      <c r="AD23" s="211"/>
      <c r="AE23" s="211"/>
      <c r="AF23" s="211"/>
      <c r="AG23" s="133">
        <v>0</v>
      </c>
      <c r="AH23" s="212">
        <v>0</v>
      </c>
      <c r="AI23" s="212">
        <v>0</v>
      </c>
      <c r="AJ23" s="212">
        <v>0</v>
      </c>
      <c r="AK23" s="134">
        <v>0</v>
      </c>
      <c r="AL23" s="116"/>
      <c r="AM23" s="116"/>
      <c r="AN23" s="116"/>
    </row>
    <row r="24" spans="1:40">
      <c r="A24" s="211" t="s">
        <v>1250</v>
      </c>
      <c r="B24" s="211"/>
      <c r="C24" s="211"/>
      <c r="D24" s="211"/>
      <c r="E24" s="211"/>
      <c r="F24" s="211"/>
      <c r="G24" s="211"/>
      <c r="H24" s="211"/>
      <c r="I24" s="211"/>
      <c r="J24" s="211"/>
      <c r="K24" s="211"/>
      <c r="L24" s="211"/>
      <c r="M24" s="211"/>
      <c r="N24" s="211"/>
      <c r="O24" s="211"/>
      <c r="P24" s="211"/>
      <c r="Q24" s="211"/>
      <c r="R24" s="211"/>
      <c r="S24" s="211"/>
      <c r="T24" s="211"/>
      <c r="U24" s="211"/>
      <c r="V24" s="211"/>
      <c r="W24" s="211"/>
      <c r="X24" s="211"/>
      <c r="Y24" s="211"/>
      <c r="Z24" s="211"/>
      <c r="AA24" s="211"/>
      <c r="AB24" s="211"/>
      <c r="AC24" s="211"/>
      <c r="AD24" s="211"/>
      <c r="AE24" s="211"/>
      <c r="AF24" s="211"/>
      <c r="AG24" s="133">
        <v>0</v>
      </c>
      <c r="AH24" s="212">
        <v>0</v>
      </c>
      <c r="AI24" s="212">
        <v>0</v>
      </c>
      <c r="AJ24" s="212">
        <v>0</v>
      </c>
      <c r="AK24" s="134">
        <v>0</v>
      </c>
      <c r="AL24" s="116"/>
      <c r="AM24" s="116"/>
      <c r="AN24" s="116"/>
    </row>
    <row r="25" spans="1:40">
      <c r="A25" s="211" t="s">
        <v>1251</v>
      </c>
      <c r="B25" s="211"/>
      <c r="C25" s="211"/>
      <c r="D25" s="211"/>
      <c r="E25" s="211"/>
      <c r="F25" s="211"/>
      <c r="G25" s="211"/>
      <c r="H25" s="211"/>
      <c r="I25" s="211"/>
      <c r="J25" s="211"/>
      <c r="K25" s="211"/>
      <c r="L25" s="211"/>
      <c r="M25" s="211"/>
      <c r="N25" s="211"/>
      <c r="O25" s="211"/>
      <c r="P25" s="211"/>
      <c r="Q25" s="211"/>
      <c r="R25" s="211"/>
      <c r="S25" s="211"/>
      <c r="T25" s="211"/>
      <c r="U25" s="211"/>
      <c r="V25" s="211"/>
      <c r="W25" s="211"/>
      <c r="X25" s="211"/>
      <c r="Y25" s="211"/>
      <c r="Z25" s="211"/>
      <c r="AA25" s="211"/>
      <c r="AB25" s="211"/>
      <c r="AC25" s="211"/>
      <c r="AD25" s="211"/>
      <c r="AE25" s="211"/>
      <c r="AF25" s="211"/>
      <c r="AG25" s="133">
        <v>0</v>
      </c>
      <c r="AH25" s="212">
        <v>0</v>
      </c>
      <c r="AI25" s="212">
        <v>0</v>
      </c>
      <c r="AJ25" s="212">
        <v>0</v>
      </c>
      <c r="AK25" s="134">
        <v>0</v>
      </c>
      <c r="AL25" s="116"/>
      <c r="AM25" s="116"/>
      <c r="AN25" s="116"/>
    </row>
    <row r="26" spans="1:40">
      <c r="A26" s="211" t="s">
        <v>1252</v>
      </c>
      <c r="B26" s="211"/>
      <c r="C26" s="211"/>
      <c r="D26" s="211"/>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133">
        <v>0</v>
      </c>
      <c r="AH26" s="212">
        <v>0</v>
      </c>
      <c r="AI26" s="212">
        <v>0</v>
      </c>
      <c r="AJ26" s="212">
        <v>0</v>
      </c>
      <c r="AK26" s="134">
        <v>0</v>
      </c>
      <c r="AL26" s="116"/>
      <c r="AM26" s="116"/>
      <c r="AN26" s="116"/>
    </row>
    <row r="27" spans="1:40">
      <c r="A27" s="211" t="s">
        <v>1253</v>
      </c>
      <c r="B27" s="211"/>
      <c r="C27" s="211"/>
      <c r="D27" s="211"/>
      <c r="E27" s="211"/>
      <c r="F27" s="211"/>
      <c r="G27" s="211"/>
      <c r="H27" s="211"/>
      <c r="I27" s="211"/>
      <c r="J27" s="211"/>
      <c r="K27" s="211"/>
      <c r="L27" s="211"/>
      <c r="M27" s="211"/>
      <c r="N27" s="211"/>
      <c r="O27" s="211"/>
      <c r="P27" s="211"/>
      <c r="Q27" s="211"/>
      <c r="R27" s="211"/>
      <c r="S27" s="211"/>
      <c r="T27" s="211"/>
      <c r="U27" s="211"/>
      <c r="V27" s="211"/>
      <c r="W27" s="211"/>
      <c r="X27" s="211"/>
      <c r="Y27" s="211"/>
      <c r="Z27" s="211"/>
      <c r="AA27" s="211"/>
      <c r="AB27" s="211"/>
      <c r="AC27" s="211"/>
      <c r="AD27" s="211"/>
      <c r="AE27" s="211"/>
      <c r="AF27" s="211"/>
      <c r="AG27" s="133">
        <v>0</v>
      </c>
      <c r="AH27" s="212">
        <v>0</v>
      </c>
      <c r="AI27" s="212">
        <v>0</v>
      </c>
      <c r="AJ27" s="212">
        <v>0</v>
      </c>
      <c r="AK27" s="134">
        <v>0</v>
      </c>
      <c r="AL27" s="116"/>
      <c r="AM27" s="116"/>
      <c r="AN27" s="116"/>
    </row>
    <row r="28" spans="1:40">
      <c r="A28" s="211" t="s">
        <v>1254</v>
      </c>
      <c r="B28" s="211"/>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133">
        <v>0</v>
      </c>
      <c r="AH28" s="212">
        <v>0</v>
      </c>
      <c r="AI28" s="212">
        <v>0</v>
      </c>
      <c r="AJ28" s="212">
        <v>0</v>
      </c>
      <c r="AK28" s="134">
        <v>0</v>
      </c>
      <c r="AL28" s="116"/>
      <c r="AM28" s="116"/>
      <c r="AN28" s="116"/>
    </row>
    <row r="29" spans="1:40">
      <c r="A29" s="211" t="s">
        <v>1255</v>
      </c>
      <c r="B29" s="211"/>
      <c r="C29" s="211"/>
      <c r="D29" s="211"/>
      <c r="E29" s="211"/>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133">
        <v>0</v>
      </c>
      <c r="AH29" s="212">
        <v>0</v>
      </c>
      <c r="AI29" s="212">
        <v>0</v>
      </c>
      <c r="AJ29" s="212">
        <v>0</v>
      </c>
      <c r="AK29" s="134">
        <v>0</v>
      </c>
      <c r="AL29" s="116"/>
      <c r="AM29" s="116"/>
      <c r="AN29" s="116"/>
    </row>
    <row r="30" spans="1:40" ht="15.75" thickBot="1">
      <c r="A30" s="135" t="s">
        <v>1256</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6">
        <v>0</v>
      </c>
      <c r="AH30" s="137">
        <v>0</v>
      </c>
      <c r="AI30" s="137">
        <v>0</v>
      </c>
      <c r="AJ30" s="137">
        <v>0</v>
      </c>
      <c r="AK30" s="138">
        <v>0</v>
      </c>
      <c r="AL30" s="116"/>
      <c r="AM30" s="116"/>
      <c r="AN30" s="116"/>
    </row>
    <row r="31" spans="1:40" ht="15.75" thickBot="1">
      <c r="A31" s="131" t="s">
        <v>1059</v>
      </c>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43">
        <f>SUM(AG7:AG30)</f>
        <v>0</v>
      </c>
      <c r="AH31" s="143">
        <f>SUM(AH7:AH30)</f>
        <v>0</v>
      </c>
      <c r="AI31" s="143">
        <f>SUM(AI7:AI30)</f>
        <v>0</v>
      </c>
      <c r="AJ31" s="143">
        <f>SUM(AJ7:AJ30)</f>
        <v>0</v>
      </c>
      <c r="AK31" s="143">
        <f>SUM(AK7:AK30)</f>
        <v>0</v>
      </c>
      <c r="AL31" s="116"/>
      <c r="AM31" s="116"/>
      <c r="AN31" s="116"/>
    </row>
    <row r="32" spans="1:40" ht="15.75" thickBot="1">
      <c r="A32" s="212" t="s">
        <v>1257</v>
      </c>
      <c r="B32" s="211"/>
      <c r="C32" s="211"/>
      <c r="D32" s="211"/>
      <c r="E32" s="211"/>
      <c r="F32" s="211"/>
      <c r="G32" s="211"/>
      <c r="H32" s="211"/>
      <c r="I32" s="211"/>
      <c r="J32" s="211"/>
      <c r="K32" s="211"/>
      <c r="L32" s="211"/>
      <c r="M32" s="211"/>
      <c r="N32" s="211"/>
      <c r="O32" s="211"/>
      <c r="P32" s="211"/>
      <c r="Q32" s="211"/>
      <c r="R32" s="211"/>
      <c r="S32" s="211"/>
      <c r="T32" s="211"/>
      <c r="U32" s="211"/>
      <c r="V32" s="211"/>
      <c r="W32" s="211"/>
      <c r="X32" s="211"/>
      <c r="Y32" s="211"/>
      <c r="Z32" s="211"/>
      <c r="AA32" s="211"/>
      <c r="AB32" s="211"/>
      <c r="AC32" s="211"/>
      <c r="AD32" s="211"/>
      <c r="AE32" s="211"/>
      <c r="AF32" s="211"/>
      <c r="AG32" s="144"/>
      <c r="AH32" s="472">
        <f>SUM(AH31:AK31)</f>
        <v>0</v>
      </c>
      <c r="AI32" s="473"/>
      <c r="AJ32" s="473"/>
      <c r="AK32" s="474"/>
      <c r="AL32" s="116"/>
      <c r="AM32" s="116"/>
      <c r="AN32" s="116"/>
    </row>
    <row r="33" spans="1:40">
      <c r="A33" s="114"/>
      <c r="B33" s="114" t="s">
        <v>1258</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row>
    <row r="34" spans="1:40">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row>
    <row r="35" spans="1:40">
      <c r="A35" s="114"/>
      <c r="B35" s="114"/>
      <c r="C35" s="114"/>
      <c r="D35" s="114"/>
      <c r="E35" s="114"/>
      <c r="F35" s="475" t="s">
        <v>1259</v>
      </c>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114"/>
      <c r="AL35" s="114"/>
      <c r="AM35" s="114"/>
      <c r="AN35" s="114"/>
    </row>
    <row r="36" spans="1:40">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row>
    <row r="37" spans="1:40">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row>
    <row r="38" spans="1:40">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row>
    <row r="39" spans="1:40">
      <c r="A39" s="114"/>
      <c r="B39" s="114" t="s">
        <v>1260</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row>
    <row r="40" spans="1:40">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row>
    <row r="41" spans="1:40">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row>
    <row r="42" spans="1:40">
      <c r="A42" s="114"/>
      <c r="B42" s="114" t="s">
        <v>1261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row>
    <row r="43" spans="1:40">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row>
    <row r="44" spans="1:40">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row>
    <row r="45" spans="1:40">
      <c r="A45" s="145" t="s">
        <v>1262</v>
      </c>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row>
    <row r="46" spans="1:40">
      <c r="A46" s="145" t="s">
        <v>1263</v>
      </c>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row>
    <row r="47" spans="1:40">
      <c r="A47" s="145" t="s">
        <v>1264</v>
      </c>
      <c r="B47" s="114"/>
      <c r="C47" s="114"/>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row>
    <row r="48" spans="1:40">
      <c r="A48" s="145" t="s">
        <v>1265</v>
      </c>
      <c r="B48" s="114"/>
      <c r="C48" s="114"/>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row>
    <row r="49" spans="1:40">
      <c r="A49" s="145" t="s">
        <v>1266</v>
      </c>
      <c r="B49" s="114"/>
      <c r="C49" s="114"/>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row>
    <row r="50" spans="1:40">
      <c r="A50" s="114"/>
      <c r="B50" s="114"/>
      <c r="C50" s="114"/>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row>
  </sheetData>
  <mergeCells count="3">
    <mergeCell ref="B5:AK5"/>
    <mergeCell ref="AH32:AK32"/>
    <mergeCell ref="F35:AJ3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595D4-A285-4A6F-A7C2-4F66E43253DE}">
  <dimension ref="A1:Z15"/>
  <sheetViews>
    <sheetView workbookViewId="0">
      <selection activeCell="H20" sqref="H20"/>
    </sheetView>
  </sheetViews>
  <sheetFormatPr defaultRowHeight="15"/>
  <cols>
    <col min="1" max="1" width="14.42578125" customWidth="1"/>
    <col min="2" max="2" width="18" customWidth="1"/>
    <col min="3" max="3" width="13.85546875" customWidth="1"/>
    <col min="4" max="4" width="15.42578125" customWidth="1"/>
    <col min="5" max="5" width="16.140625" customWidth="1"/>
    <col min="9" max="9" width="13.42578125" customWidth="1"/>
  </cols>
  <sheetData>
    <row r="1" spans="1:26">
      <c r="A1" s="104" t="s">
        <v>1267</v>
      </c>
    </row>
    <row r="3" spans="1:26" ht="15.75" customHeight="1">
      <c r="A3" s="476" t="s">
        <v>1394</v>
      </c>
      <c r="B3" s="476"/>
      <c r="C3" s="476"/>
      <c r="D3" s="198"/>
      <c r="E3" s="198"/>
      <c r="F3" s="198"/>
      <c r="G3" s="198"/>
      <c r="H3" s="198"/>
      <c r="I3" s="198"/>
      <c r="J3" s="198"/>
      <c r="K3" s="198"/>
      <c r="L3" s="198"/>
      <c r="M3" s="198"/>
      <c r="N3" s="198"/>
      <c r="O3" s="198"/>
      <c r="P3" s="198"/>
      <c r="Q3" s="198"/>
      <c r="R3" s="198"/>
      <c r="S3" s="198"/>
      <c r="T3" s="198"/>
      <c r="U3" s="198"/>
      <c r="V3" s="198"/>
      <c r="W3" s="198"/>
      <c r="X3" s="198"/>
      <c r="Y3" s="198"/>
      <c r="Z3" s="198"/>
    </row>
    <row r="4" spans="1:26">
      <c r="A4" s="199" t="s">
        <v>1268</v>
      </c>
      <c r="B4" s="199" t="s">
        <v>1269</v>
      </c>
      <c r="C4" s="198"/>
      <c r="D4" s="198"/>
      <c r="E4" s="198"/>
      <c r="F4" s="198"/>
      <c r="G4" s="198"/>
      <c r="H4" s="198"/>
      <c r="I4" s="198"/>
      <c r="J4" s="198"/>
      <c r="K4" s="198"/>
      <c r="L4" s="198"/>
      <c r="M4" s="198"/>
      <c r="N4" s="198"/>
      <c r="O4" s="198"/>
      <c r="P4" s="198"/>
      <c r="Q4" s="198"/>
      <c r="R4" s="198"/>
      <c r="S4" s="198"/>
      <c r="T4" s="198"/>
      <c r="U4" s="198"/>
      <c r="V4" s="198"/>
      <c r="W4" s="198"/>
      <c r="X4" s="198"/>
      <c r="Y4" s="198"/>
      <c r="Z4" s="198"/>
    </row>
    <row r="5" spans="1:26">
      <c r="A5" s="199" t="s">
        <v>27</v>
      </c>
      <c r="B5" s="417"/>
      <c r="C5" s="198"/>
      <c r="D5" s="198"/>
      <c r="E5" s="198"/>
      <c r="F5" s="198"/>
      <c r="G5" s="198"/>
      <c r="H5" s="198"/>
      <c r="I5" s="198"/>
      <c r="J5" s="198"/>
      <c r="K5" s="198"/>
      <c r="L5" s="198"/>
      <c r="M5" s="198"/>
      <c r="N5" s="198"/>
      <c r="O5" s="198"/>
      <c r="P5" s="198"/>
      <c r="Q5" s="198"/>
      <c r="R5" s="198"/>
      <c r="S5" s="198"/>
      <c r="T5" s="198"/>
      <c r="U5" s="198"/>
      <c r="V5" s="198"/>
      <c r="W5" s="198"/>
      <c r="X5" s="198"/>
      <c r="Y5" s="198"/>
      <c r="Z5" s="198"/>
    </row>
    <row r="6" spans="1:26">
      <c r="A6" s="199" t="s">
        <v>1270</v>
      </c>
      <c r="B6" s="200"/>
      <c r="C6" s="198"/>
      <c r="D6" s="198"/>
      <c r="E6" s="198"/>
      <c r="F6" s="198"/>
      <c r="G6" s="198"/>
      <c r="H6" s="198"/>
      <c r="I6" s="198"/>
      <c r="J6" s="198"/>
      <c r="K6" s="198"/>
      <c r="L6" s="198"/>
      <c r="M6" s="198"/>
      <c r="N6" s="198"/>
      <c r="O6" s="198"/>
      <c r="P6" s="198"/>
      <c r="Q6" s="198"/>
      <c r="R6" s="198"/>
      <c r="S6" s="198"/>
      <c r="T6" s="198"/>
      <c r="U6" s="198"/>
      <c r="V6" s="198"/>
      <c r="W6" s="198"/>
      <c r="X6" s="198"/>
      <c r="Y6" s="198"/>
      <c r="Z6" s="198"/>
    </row>
    <row r="7" spans="1:26" ht="108">
      <c r="A7" s="201" t="s">
        <v>1271</v>
      </c>
      <c r="B7" s="201" t="s">
        <v>1272</v>
      </c>
      <c r="C7" s="201" t="s">
        <v>1273</v>
      </c>
      <c r="D7" s="201" t="s">
        <v>1274</v>
      </c>
      <c r="E7" s="201" t="s">
        <v>1169</v>
      </c>
      <c r="F7" s="201" t="s">
        <v>1275</v>
      </c>
      <c r="G7" s="201" t="s">
        <v>1276</v>
      </c>
      <c r="H7" s="201" t="s">
        <v>1277</v>
      </c>
      <c r="I7" s="201" t="s">
        <v>1278</v>
      </c>
      <c r="J7" s="201" t="s">
        <v>1279</v>
      </c>
      <c r="K7" s="201" t="s">
        <v>1280</v>
      </c>
      <c r="L7" s="201" t="s">
        <v>1281</v>
      </c>
      <c r="M7" s="201" t="s">
        <v>1282</v>
      </c>
      <c r="N7" s="201" t="s">
        <v>1283</v>
      </c>
      <c r="O7" s="201" t="s">
        <v>1284</v>
      </c>
      <c r="P7" s="201" t="s">
        <v>1285</v>
      </c>
      <c r="Q7" s="201" t="s">
        <v>1286</v>
      </c>
      <c r="R7" s="201" t="s">
        <v>1287</v>
      </c>
      <c r="S7" s="201" t="s">
        <v>1288</v>
      </c>
      <c r="T7" s="201" t="s">
        <v>1289</v>
      </c>
      <c r="U7" s="201" t="s">
        <v>1202</v>
      </c>
      <c r="V7" s="201" t="s">
        <v>1290</v>
      </c>
      <c r="W7" s="201" t="s">
        <v>1291</v>
      </c>
      <c r="X7" s="201" t="s">
        <v>1292</v>
      </c>
      <c r="Y7" s="201" t="s">
        <v>1293</v>
      </c>
      <c r="Z7" s="201" t="s">
        <v>1294</v>
      </c>
    </row>
    <row r="8" spans="1:26" ht="132">
      <c r="A8" s="202"/>
      <c r="B8" s="202"/>
      <c r="C8" s="202"/>
      <c r="D8" s="202"/>
      <c r="E8" s="203" t="s">
        <v>1295</v>
      </c>
      <c r="F8" s="203" t="s">
        <v>1296</v>
      </c>
      <c r="G8" s="203" t="s">
        <v>1297</v>
      </c>
      <c r="H8" s="203" t="s">
        <v>1298</v>
      </c>
      <c r="I8" s="203" t="s">
        <v>1299</v>
      </c>
      <c r="J8" s="203" t="s">
        <v>1300</v>
      </c>
      <c r="K8" s="203" t="s">
        <v>1301</v>
      </c>
      <c r="L8" s="203" t="s">
        <v>1302</v>
      </c>
      <c r="M8" s="203" t="s">
        <v>1302</v>
      </c>
      <c r="N8" s="203" t="s">
        <v>1303</v>
      </c>
      <c r="O8" s="203" t="s">
        <v>1304</v>
      </c>
      <c r="P8" s="203" t="s">
        <v>1304</v>
      </c>
      <c r="Q8" s="203" t="s">
        <v>1301</v>
      </c>
      <c r="R8" s="203" t="s">
        <v>1301</v>
      </c>
      <c r="S8" s="203" t="s">
        <v>1305</v>
      </c>
      <c r="T8" s="202"/>
      <c r="U8" s="203" t="s">
        <v>1306</v>
      </c>
      <c r="V8" s="203" t="s">
        <v>1307</v>
      </c>
      <c r="W8" s="203" t="s">
        <v>1307</v>
      </c>
      <c r="X8" s="203" t="s">
        <v>1308</v>
      </c>
      <c r="Y8" s="203" t="s">
        <v>1308</v>
      </c>
      <c r="Z8" s="203" t="s">
        <v>1309</v>
      </c>
    </row>
    <row r="9" spans="1:26">
      <c r="A9" s="204" t="s">
        <v>1310</v>
      </c>
      <c r="B9" s="204" t="s">
        <v>1311</v>
      </c>
      <c r="C9" s="204" t="s">
        <v>1312</v>
      </c>
      <c r="D9" s="204" t="s">
        <v>1311</v>
      </c>
      <c r="E9" s="205">
        <v>207081</v>
      </c>
      <c r="F9" s="204"/>
      <c r="G9" s="204" t="s">
        <v>1311</v>
      </c>
      <c r="H9" s="204"/>
      <c r="I9" s="204" t="s">
        <v>1311</v>
      </c>
      <c r="J9" s="206"/>
      <c r="K9" s="206"/>
      <c r="L9" s="204" t="s">
        <v>1313</v>
      </c>
      <c r="M9" s="204"/>
      <c r="N9" s="206"/>
      <c r="O9" s="206"/>
      <c r="P9" s="206"/>
      <c r="Q9" s="206"/>
      <c r="R9" s="206"/>
      <c r="S9" s="206"/>
      <c r="T9" s="206"/>
      <c r="U9" s="206"/>
      <c r="V9" s="206"/>
      <c r="W9" s="206"/>
      <c r="X9" s="206"/>
      <c r="Y9" s="206"/>
      <c r="Z9" s="206"/>
    </row>
    <row r="15" spans="1:26">
      <c r="A15" s="104"/>
    </row>
  </sheetData>
  <mergeCells count="1">
    <mergeCell ref="A3: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3F5-5108-4D7A-9F37-D5B900EEEA67}">
  <dimension ref="A1:I35"/>
  <sheetViews>
    <sheetView workbookViewId="0">
      <selection activeCell="P19" sqref="P19"/>
    </sheetView>
  </sheetViews>
  <sheetFormatPr defaultRowHeight="15"/>
  <cols>
    <col min="2" max="2" width="20.140625" customWidth="1"/>
    <col min="3" max="3" width="18.42578125" customWidth="1"/>
  </cols>
  <sheetData>
    <row r="1" spans="1:9">
      <c r="A1" s="421" t="s">
        <v>942</v>
      </c>
      <c r="B1" s="421"/>
      <c r="C1" s="421"/>
      <c r="D1" s="7"/>
      <c r="E1" s="7"/>
      <c r="F1" s="7"/>
      <c r="G1" s="7"/>
      <c r="H1" s="17"/>
    </row>
    <row r="2" spans="1:9">
      <c r="A2" s="422" t="s">
        <v>943</v>
      </c>
      <c r="B2" s="422"/>
      <c r="C2" s="422"/>
      <c r="D2" s="7"/>
      <c r="E2" s="7"/>
      <c r="F2" s="7"/>
      <c r="G2" s="7"/>
      <c r="H2" s="17"/>
    </row>
    <row r="3" spans="1:9">
      <c r="A3" s="7"/>
      <c r="B3" s="7"/>
      <c r="C3" s="7"/>
      <c r="D3" s="7"/>
      <c r="E3" s="423"/>
      <c r="F3" s="423"/>
      <c r="G3" s="423"/>
      <c r="H3" s="423"/>
    </row>
    <row r="4" spans="1:9">
      <c r="A4" s="18" t="s">
        <v>944</v>
      </c>
      <c r="B4" s="7"/>
      <c r="C4" s="7"/>
      <c r="D4" s="7"/>
      <c r="E4" s="7"/>
      <c r="F4" s="7"/>
      <c r="G4" s="7"/>
      <c r="H4" s="7"/>
    </row>
    <row r="5" spans="1:9">
      <c r="A5" s="7"/>
      <c r="B5" s="7"/>
      <c r="C5" s="7"/>
      <c r="D5" s="7"/>
      <c r="E5" s="7"/>
      <c r="F5" s="7"/>
      <c r="G5" s="7"/>
      <c r="H5" s="7"/>
    </row>
    <row r="6" spans="1:9">
      <c r="A6" s="420" t="s">
        <v>945</v>
      </c>
      <c r="B6" s="420"/>
      <c r="C6" s="337"/>
      <c r="D6" s="7"/>
      <c r="E6" s="7"/>
      <c r="F6" s="7"/>
      <c r="G6" s="7"/>
      <c r="H6" s="7"/>
    </row>
    <row r="7" spans="1:9">
      <c r="A7" s="420" t="s">
        <v>946</v>
      </c>
      <c r="B7" s="420"/>
      <c r="C7" s="338"/>
      <c r="D7" s="7"/>
      <c r="E7" s="7"/>
      <c r="F7" s="7"/>
      <c r="G7" s="7"/>
      <c r="H7" s="7"/>
    </row>
    <row r="8" spans="1:9">
      <c r="A8" s="420" t="s">
        <v>947</v>
      </c>
      <c r="B8" s="420"/>
      <c r="C8" s="337"/>
      <c r="D8" s="7"/>
      <c r="E8" s="7"/>
      <c r="F8" s="7"/>
      <c r="G8" s="7"/>
      <c r="H8" s="7"/>
    </row>
    <row r="9" spans="1:9">
      <c r="A9" s="418" t="s">
        <v>948</v>
      </c>
      <c r="B9" s="419"/>
      <c r="C9" s="337"/>
      <c r="D9" s="7"/>
      <c r="E9" s="7"/>
      <c r="F9" s="7"/>
      <c r="G9" s="7"/>
      <c r="H9" s="7"/>
    </row>
    <row r="10" spans="1:9">
      <c r="A10" s="418" t="s">
        <v>949</v>
      </c>
      <c r="B10" s="419"/>
      <c r="C10" s="337"/>
      <c r="D10" s="7"/>
      <c r="E10" s="7"/>
      <c r="F10" s="7"/>
      <c r="G10" s="7"/>
      <c r="H10" s="7"/>
    </row>
    <row r="11" spans="1:9" ht="14.25" customHeight="1">
      <c r="A11" s="420" t="s">
        <v>950</v>
      </c>
      <c r="B11" s="420"/>
      <c r="C11" s="338"/>
      <c r="D11" s="7"/>
      <c r="E11" s="7"/>
      <c r="F11" s="7"/>
      <c r="G11" s="7"/>
      <c r="H11" s="7"/>
    </row>
    <row r="12" spans="1:9">
      <c r="A12" s="420" t="s">
        <v>951</v>
      </c>
      <c r="B12" s="420"/>
      <c r="C12" s="337"/>
      <c r="D12" s="7"/>
      <c r="E12" s="7"/>
      <c r="F12" s="7"/>
      <c r="G12" s="7"/>
      <c r="H12" s="7"/>
    </row>
    <row r="13" spans="1:9">
      <c r="A13" s="7"/>
      <c r="B13" s="7"/>
      <c r="C13" s="7"/>
      <c r="D13" s="7"/>
      <c r="E13" s="7"/>
      <c r="F13" s="7"/>
      <c r="G13" s="7"/>
      <c r="H13" s="7"/>
    </row>
    <row r="14" spans="1:9" ht="51.75">
      <c r="A14" s="339" t="s">
        <v>952</v>
      </c>
      <c r="B14" s="340" t="s">
        <v>953</v>
      </c>
      <c r="C14" s="341" t="s">
        <v>954</v>
      </c>
      <c r="D14" s="341" t="s">
        <v>955</v>
      </c>
      <c r="E14" s="342" t="s">
        <v>956</v>
      </c>
      <c r="F14" s="343" t="s">
        <v>957</v>
      </c>
      <c r="G14" s="343" t="s">
        <v>958</v>
      </c>
      <c r="H14" s="342" t="s">
        <v>959</v>
      </c>
      <c r="I14" s="342" t="s">
        <v>960</v>
      </c>
    </row>
    <row r="15" spans="1:9">
      <c r="A15" s="337" t="s">
        <v>961</v>
      </c>
      <c r="B15" s="337" t="s">
        <v>962</v>
      </c>
      <c r="C15" s="337" t="s">
        <v>963</v>
      </c>
      <c r="D15" s="344">
        <v>120</v>
      </c>
      <c r="E15" s="337"/>
      <c r="F15" s="337"/>
      <c r="G15" s="337"/>
      <c r="H15" s="337"/>
      <c r="I15" s="345"/>
    </row>
    <row r="16" spans="1:9">
      <c r="A16" s="337" t="s">
        <v>964</v>
      </c>
      <c r="B16" s="337"/>
      <c r="C16" s="337"/>
      <c r="D16" s="344"/>
      <c r="E16" s="337"/>
      <c r="F16" s="337"/>
      <c r="G16" s="337"/>
      <c r="H16" s="337"/>
      <c r="I16" s="345"/>
    </row>
    <row r="17" spans="1:9">
      <c r="A17" s="337" t="s">
        <v>965</v>
      </c>
      <c r="B17" s="337"/>
      <c r="C17" s="337"/>
      <c r="D17" s="344"/>
      <c r="E17" s="337"/>
      <c r="F17" s="337"/>
      <c r="G17" s="337"/>
      <c r="H17" s="337"/>
      <c r="I17" s="345"/>
    </row>
    <row r="18" spans="1:9">
      <c r="A18" s="337"/>
      <c r="B18" s="337"/>
      <c r="C18" s="337"/>
      <c r="D18" s="344"/>
      <c r="E18" s="337"/>
      <c r="F18" s="337"/>
      <c r="G18" s="337"/>
      <c r="H18" s="337"/>
      <c r="I18" s="345"/>
    </row>
    <row r="19" spans="1:9">
      <c r="A19" s="337"/>
      <c r="B19" s="337"/>
      <c r="C19" s="337"/>
      <c r="D19" s="344"/>
      <c r="E19" s="337"/>
      <c r="F19" s="337"/>
      <c r="G19" s="337"/>
      <c r="H19" s="337"/>
      <c r="I19" s="345"/>
    </row>
    <row r="20" spans="1:9">
      <c r="A20" s="337"/>
      <c r="B20" s="337"/>
      <c r="C20" s="337"/>
      <c r="D20" s="344"/>
      <c r="E20" s="337"/>
      <c r="F20" s="337"/>
      <c r="G20" s="337"/>
      <c r="H20" s="337"/>
      <c r="I20" s="345"/>
    </row>
    <row r="21" spans="1:9">
      <c r="A21" s="7"/>
      <c r="B21" s="7"/>
      <c r="C21" s="7" t="s">
        <v>966</v>
      </c>
      <c r="D21" s="196">
        <f>SUM(D15:D20)</f>
        <v>120</v>
      </c>
      <c r="E21" s="7"/>
      <c r="F21" s="7"/>
      <c r="G21" s="7"/>
      <c r="H21" s="7"/>
    </row>
    <row r="22" spans="1:9">
      <c r="A22" s="7"/>
      <c r="B22" s="7"/>
      <c r="C22" s="7"/>
      <c r="D22" s="7"/>
      <c r="E22" s="7"/>
      <c r="F22" s="7"/>
      <c r="G22" s="7"/>
      <c r="H22" s="7"/>
    </row>
    <row r="23" spans="1:9">
      <c r="A23" s="7"/>
      <c r="B23" s="7"/>
      <c r="C23" s="7"/>
      <c r="D23" s="7"/>
      <c r="E23" s="7"/>
      <c r="F23" s="7"/>
      <c r="G23" s="7"/>
      <c r="H23" s="7"/>
    </row>
    <row r="24" spans="1:9">
      <c r="A24" s="7" t="s">
        <v>967</v>
      </c>
      <c r="B24" s="7"/>
      <c r="C24" s="7"/>
      <c r="D24" s="19"/>
      <c r="E24" s="19"/>
      <c r="F24" s="19"/>
      <c r="G24" s="7"/>
      <c r="H24" s="7"/>
    </row>
    <row r="25" spans="1:9">
      <c r="A25" s="7"/>
      <c r="B25" s="7"/>
      <c r="C25" s="7"/>
      <c r="D25" s="7" t="s">
        <v>968</v>
      </c>
      <c r="E25" s="7"/>
      <c r="F25" s="7"/>
      <c r="G25" s="7"/>
      <c r="H25" s="7"/>
    </row>
    <row r="26" spans="1:9">
      <c r="A26" s="7"/>
      <c r="B26" s="7"/>
      <c r="C26" s="7"/>
      <c r="D26" s="7"/>
      <c r="E26" s="7"/>
      <c r="F26" s="7"/>
      <c r="G26" s="7"/>
      <c r="H26" s="7"/>
    </row>
    <row r="27" spans="1:9">
      <c r="A27" s="7" t="s">
        <v>969</v>
      </c>
      <c r="B27" s="7"/>
      <c r="C27" s="7"/>
      <c r="D27" s="19"/>
      <c r="E27" s="19"/>
      <c r="F27" s="19"/>
      <c r="G27" s="7"/>
      <c r="H27" s="7"/>
    </row>
    <row r="28" spans="1:9">
      <c r="A28" s="7"/>
      <c r="B28" s="7"/>
      <c r="C28" s="7"/>
      <c r="D28" s="7" t="s">
        <v>968</v>
      </c>
      <c r="E28" s="7"/>
      <c r="F28" s="7"/>
      <c r="G28" s="7"/>
      <c r="H28" s="7"/>
    </row>
    <row r="29" spans="1:9">
      <c r="A29" s="7"/>
      <c r="B29" s="7"/>
      <c r="C29" s="7"/>
      <c r="D29" s="7"/>
      <c r="E29" s="7"/>
      <c r="F29" s="7"/>
      <c r="G29" s="7"/>
      <c r="H29" s="7"/>
    </row>
    <row r="30" spans="1:9">
      <c r="A30" s="7" t="s">
        <v>970</v>
      </c>
      <c r="B30" s="7"/>
      <c r="C30" s="7"/>
      <c r="D30" s="19"/>
      <c r="E30" s="19"/>
      <c r="F30" s="19"/>
      <c r="G30" s="7"/>
      <c r="H30" s="7"/>
    </row>
    <row r="31" spans="1:9">
      <c r="A31" s="7"/>
      <c r="B31" s="7"/>
      <c r="C31" s="7"/>
      <c r="D31" s="7" t="s">
        <v>968</v>
      </c>
      <c r="E31" s="7"/>
      <c r="F31" s="7"/>
      <c r="G31" s="7"/>
      <c r="H31" s="7"/>
    </row>
    <row r="32" spans="1:9">
      <c r="A32" s="7"/>
      <c r="B32" s="7"/>
      <c r="C32" s="7"/>
      <c r="D32" s="7"/>
      <c r="E32" s="7"/>
      <c r="F32" s="7"/>
      <c r="G32" s="7"/>
      <c r="H32" s="7"/>
    </row>
    <row r="33" spans="1:8" ht="15.75" customHeight="1">
      <c r="A33" s="7" t="s">
        <v>971</v>
      </c>
      <c r="B33" s="7"/>
      <c r="C33" s="7"/>
      <c r="D33" s="7"/>
      <c r="E33" s="7"/>
      <c r="F33" s="7"/>
      <c r="G33" s="20"/>
      <c r="H33" s="7"/>
    </row>
    <row r="34" spans="1:8" ht="15.75" customHeight="1">
      <c r="A34" s="7" t="s">
        <v>972</v>
      </c>
      <c r="B34" s="7"/>
      <c r="C34" s="7"/>
      <c r="D34" s="7"/>
      <c r="E34" s="7"/>
      <c r="F34" s="7"/>
      <c r="G34" s="7"/>
      <c r="H34" s="7"/>
    </row>
    <row r="35" spans="1:8">
      <c r="A35" s="7" t="s">
        <v>973</v>
      </c>
    </row>
  </sheetData>
  <mergeCells count="10">
    <mergeCell ref="E3:H3"/>
    <mergeCell ref="A6:B6"/>
    <mergeCell ref="A7:B7"/>
    <mergeCell ref="A8:B8"/>
    <mergeCell ref="A9:B9"/>
    <mergeCell ref="A10:B10"/>
    <mergeCell ref="A11:B11"/>
    <mergeCell ref="A12:B12"/>
    <mergeCell ref="A1:C1"/>
    <mergeCell ref="A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2"/>
  <sheetViews>
    <sheetView workbookViewId="0">
      <selection activeCell="M24" sqref="M24"/>
    </sheetView>
  </sheetViews>
  <sheetFormatPr defaultRowHeight="15"/>
  <cols>
    <col min="1" max="1" width="14.140625" customWidth="1"/>
    <col min="5" max="5" width="11" customWidth="1"/>
    <col min="7" max="7" width="8.85546875" customWidth="1"/>
    <col min="9" max="9" width="10" customWidth="1"/>
  </cols>
  <sheetData>
    <row r="1" spans="1:9">
      <c r="A1" s="421" t="s">
        <v>974</v>
      </c>
      <c r="B1" s="421"/>
      <c r="C1" s="421"/>
      <c r="D1" s="21"/>
      <c r="E1" s="21"/>
      <c r="F1" s="21"/>
      <c r="G1" s="21"/>
      <c r="H1" s="21"/>
      <c r="I1" s="22"/>
    </row>
    <row r="2" spans="1:9">
      <c r="A2" s="422" t="s">
        <v>975</v>
      </c>
      <c r="B2" s="422"/>
      <c r="C2" s="422"/>
      <c r="D2" s="21"/>
      <c r="E2" s="21"/>
      <c r="F2" s="21"/>
      <c r="G2" s="21"/>
      <c r="H2" s="21"/>
      <c r="I2" s="22"/>
    </row>
    <row r="3" spans="1:9">
      <c r="A3" s="422"/>
      <c r="B3" s="422"/>
      <c r="C3" s="422"/>
      <c r="D3" s="21"/>
      <c r="E3" s="21"/>
      <c r="F3" s="21"/>
      <c r="G3" s="426"/>
      <c r="H3" s="426"/>
      <c r="I3" s="426"/>
    </row>
    <row r="4" spans="1:9">
      <c r="A4" s="23" t="s">
        <v>976</v>
      </c>
      <c r="B4" s="23"/>
      <c r="C4" s="21"/>
      <c r="D4" s="21"/>
      <c r="E4" s="21"/>
      <c r="F4" s="21"/>
      <c r="G4" s="21"/>
      <c r="H4" s="21"/>
      <c r="I4" s="21"/>
    </row>
    <row r="5" spans="1:9">
      <c r="A5" s="21"/>
      <c r="B5" s="21"/>
      <c r="C5" s="21"/>
      <c r="D5" s="21"/>
      <c r="E5" s="21"/>
      <c r="F5" s="21"/>
      <c r="G5" s="21"/>
      <c r="H5" s="21"/>
      <c r="I5" s="21"/>
    </row>
    <row r="6" spans="1:9">
      <c r="A6" s="424" t="s">
        <v>977</v>
      </c>
      <c r="B6" s="424"/>
      <c r="C6" s="424"/>
      <c r="D6" s="424"/>
      <c r="E6" s="424"/>
      <c r="F6" s="425"/>
      <c r="G6" s="425"/>
      <c r="H6" s="425"/>
      <c r="I6" s="425"/>
    </row>
    <row r="7" spans="1:9">
      <c r="A7" s="23"/>
      <c r="B7" s="23"/>
      <c r="C7" s="21"/>
      <c r="D7" s="21"/>
      <c r="E7" s="21"/>
      <c r="F7" s="21"/>
      <c r="G7" s="21"/>
      <c r="H7" s="21"/>
      <c r="I7" s="21"/>
    </row>
    <row r="8" spans="1:9">
      <c r="A8" s="424" t="s">
        <v>978</v>
      </c>
      <c r="B8" s="424"/>
      <c r="C8" s="424"/>
      <c r="D8" s="424"/>
      <c r="E8" s="424"/>
      <c r="F8" s="424"/>
      <c r="G8" s="424"/>
      <c r="H8" s="424"/>
      <c r="I8" s="424"/>
    </row>
    <row r="9" spans="1:9">
      <c r="A9" s="427" t="s">
        <v>979</v>
      </c>
      <c r="B9" s="427"/>
      <c r="C9" s="427"/>
      <c r="D9" s="427"/>
      <c r="E9" s="427"/>
      <c r="F9" s="425"/>
      <c r="G9" s="425"/>
      <c r="H9" s="425"/>
      <c r="I9" s="425"/>
    </row>
    <row r="10" spans="1:9">
      <c r="A10" s="424" t="s">
        <v>980</v>
      </c>
      <c r="B10" s="424"/>
      <c r="C10" s="424"/>
      <c r="D10" s="424"/>
      <c r="E10" s="424"/>
      <c r="F10" s="425"/>
      <c r="G10" s="425"/>
      <c r="H10" s="425"/>
      <c r="I10" s="425"/>
    </row>
    <row r="11" spans="1:9">
      <c r="A11" s="424" t="s">
        <v>981</v>
      </c>
      <c r="B11" s="424"/>
      <c r="C11" s="424"/>
      <c r="D11" s="424"/>
      <c r="E11" s="424"/>
      <c r="F11" s="425"/>
      <c r="G11" s="425"/>
      <c r="H11" s="425"/>
      <c r="I11" s="425"/>
    </row>
    <row r="12" spans="1:9">
      <c r="A12" s="427" t="s">
        <v>982</v>
      </c>
      <c r="B12" s="427"/>
      <c r="C12" s="427"/>
      <c r="D12" s="427"/>
      <c r="E12" s="427"/>
      <c r="F12" s="425"/>
      <c r="G12" s="425"/>
      <c r="H12" s="425"/>
      <c r="I12" s="425"/>
    </row>
    <row r="13" spans="1:9">
      <c r="A13" s="23"/>
      <c r="B13" s="23"/>
      <c r="C13" s="21"/>
      <c r="D13" s="21"/>
      <c r="E13" s="21"/>
      <c r="F13" s="24"/>
      <c r="G13" s="24"/>
      <c r="H13" s="24"/>
      <c r="I13" s="24"/>
    </row>
    <row r="14" spans="1:9">
      <c r="A14" s="23"/>
      <c r="B14" s="23"/>
      <c r="C14" s="21"/>
      <c r="D14" s="21"/>
      <c r="E14" s="21"/>
      <c r="F14" s="24"/>
      <c r="G14" s="24"/>
      <c r="H14" s="24"/>
      <c r="I14" s="24"/>
    </row>
    <row r="15" spans="1:9">
      <c r="A15" s="424" t="s">
        <v>983</v>
      </c>
      <c r="B15" s="424"/>
      <c r="C15" s="424"/>
      <c r="D15" s="424"/>
      <c r="E15" s="424"/>
      <c r="F15" s="424"/>
      <c r="G15" s="424"/>
      <c r="H15" s="424"/>
      <c r="I15" s="424"/>
    </row>
    <row r="16" spans="1:9">
      <c r="A16" s="424" t="s">
        <v>984</v>
      </c>
      <c r="B16" s="424"/>
      <c r="C16" s="424"/>
      <c r="D16" s="424"/>
      <c r="E16" s="424"/>
      <c r="F16" s="425"/>
      <c r="G16" s="425"/>
      <c r="H16" s="425"/>
      <c r="I16" s="425"/>
    </row>
    <row r="17" spans="1:9">
      <c r="A17" s="424" t="s">
        <v>985</v>
      </c>
      <c r="B17" s="424"/>
      <c r="C17" s="424"/>
      <c r="D17" s="424"/>
      <c r="E17" s="424"/>
      <c r="F17" s="425"/>
      <c r="G17" s="425"/>
      <c r="H17" s="425"/>
      <c r="I17" s="425"/>
    </row>
    <row r="18" spans="1:9">
      <c r="A18" s="424" t="s">
        <v>986</v>
      </c>
      <c r="B18" s="424"/>
      <c r="C18" s="424"/>
      <c r="D18" s="424"/>
      <c r="E18" s="424"/>
      <c r="F18" s="425"/>
      <c r="G18" s="425"/>
      <c r="H18" s="425"/>
      <c r="I18" s="425"/>
    </row>
    <row r="19" spans="1:9">
      <c r="A19" s="23"/>
      <c r="B19" s="23"/>
      <c r="C19" s="21"/>
      <c r="D19" s="21"/>
      <c r="E19" s="21"/>
      <c r="F19" s="21"/>
      <c r="G19" s="21"/>
      <c r="H19" s="21"/>
      <c r="I19" s="21"/>
    </row>
    <row r="20" spans="1:9" ht="45">
      <c r="A20" s="346" t="s">
        <v>987</v>
      </c>
      <c r="B20" s="347" t="s">
        <v>988</v>
      </c>
      <c r="C20" s="347" t="s">
        <v>989</v>
      </c>
      <c r="D20" s="347" t="s">
        <v>955</v>
      </c>
      <c r="E20" s="346" t="s">
        <v>990</v>
      </c>
      <c r="F20" s="342" t="s">
        <v>956</v>
      </c>
      <c r="G20" s="343" t="s">
        <v>991</v>
      </c>
      <c r="H20" s="342" t="s">
        <v>958</v>
      </c>
      <c r="I20" s="342" t="s">
        <v>992</v>
      </c>
    </row>
    <row r="21" spans="1:9">
      <c r="A21" s="348"/>
      <c r="B21" s="348"/>
      <c r="C21" s="348"/>
      <c r="D21" s="348"/>
      <c r="E21" s="348"/>
      <c r="F21" s="348"/>
      <c r="G21" s="348"/>
      <c r="H21" s="348"/>
      <c r="I21" s="349"/>
    </row>
    <row r="22" spans="1:9">
      <c r="A22" s="348"/>
      <c r="B22" s="348"/>
      <c r="C22" s="348"/>
      <c r="D22" s="348"/>
      <c r="E22" s="348"/>
      <c r="F22" s="348"/>
      <c r="G22" s="348"/>
      <c r="H22" s="348"/>
      <c r="I22" s="348"/>
    </row>
    <row r="23" spans="1:9">
      <c r="A23" s="348"/>
      <c r="B23" s="348"/>
      <c r="C23" s="348"/>
      <c r="D23" s="348"/>
      <c r="E23" s="348"/>
      <c r="F23" s="348"/>
      <c r="G23" s="348"/>
      <c r="H23" s="348"/>
      <c r="I23" s="348"/>
    </row>
    <row r="24" spans="1:9">
      <c r="A24" s="350"/>
      <c r="B24" s="350"/>
      <c r="C24" s="348"/>
      <c r="D24" s="348"/>
      <c r="E24" s="348"/>
      <c r="F24" s="348"/>
      <c r="G24" s="348"/>
      <c r="H24" s="348"/>
      <c r="I24" s="348"/>
    </row>
    <row r="25" spans="1:9">
      <c r="A25" s="350"/>
      <c r="B25" s="350"/>
      <c r="C25" s="348"/>
      <c r="D25" s="348"/>
      <c r="E25" s="348"/>
      <c r="F25" s="348"/>
      <c r="G25" s="348"/>
      <c r="H25" s="348"/>
      <c r="I25" s="348"/>
    </row>
    <row r="26" spans="1:9">
      <c r="A26" s="23"/>
      <c r="B26" s="350" t="s">
        <v>993</v>
      </c>
      <c r="C26" s="348"/>
      <c r="D26" s="348"/>
      <c r="E26" s="348"/>
      <c r="F26" s="21"/>
      <c r="G26" s="21"/>
      <c r="H26" s="21"/>
      <c r="I26" s="21"/>
    </row>
    <row r="27" spans="1:9">
      <c r="A27" s="21"/>
      <c r="B27" s="21"/>
      <c r="C27" s="21"/>
      <c r="D27" s="21"/>
      <c r="E27" s="21"/>
      <c r="F27" s="21"/>
      <c r="G27" s="21"/>
      <c r="H27" s="21"/>
      <c r="I27" s="21"/>
    </row>
    <row r="28" spans="1:9">
      <c r="A28" s="21"/>
      <c r="B28" s="21"/>
      <c r="C28" s="21"/>
      <c r="D28" s="21"/>
      <c r="E28" s="21"/>
      <c r="F28" s="21"/>
      <c r="G28" s="21"/>
      <c r="H28" s="21"/>
      <c r="I28" s="21"/>
    </row>
    <row r="29" spans="1:9">
      <c r="A29" s="21" t="s">
        <v>994</v>
      </c>
      <c r="B29" s="21"/>
      <c r="C29" s="21"/>
      <c r="D29" s="21"/>
      <c r="E29" s="21"/>
      <c r="F29" s="21"/>
      <c r="G29" s="21"/>
      <c r="H29" s="21"/>
      <c r="I29" s="21"/>
    </row>
    <row r="30" spans="1:9">
      <c r="A30" s="21" t="s">
        <v>995</v>
      </c>
      <c r="B30" s="21"/>
      <c r="C30" s="25"/>
      <c r="D30" s="25"/>
      <c r="E30" s="25"/>
      <c r="F30" s="21" t="s">
        <v>995</v>
      </c>
      <c r="G30" s="25"/>
      <c r="H30" s="25"/>
      <c r="I30" s="25"/>
    </row>
    <row r="31" spans="1:9">
      <c r="A31" s="21" t="s">
        <v>996</v>
      </c>
      <c r="B31" s="21"/>
      <c r="C31" s="25"/>
      <c r="D31" s="25"/>
      <c r="E31" s="25"/>
      <c r="F31" s="21" t="s">
        <v>996</v>
      </c>
      <c r="G31" s="25"/>
      <c r="H31" s="25"/>
      <c r="I31" s="25"/>
    </row>
    <row r="32" spans="1:9">
      <c r="A32" s="21" t="s">
        <v>997</v>
      </c>
      <c r="B32" s="21"/>
      <c r="C32" s="25"/>
      <c r="D32" s="25"/>
      <c r="E32" s="25"/>
      <c r="F32" s="21" t="s">
        <v>997</v>
      </c>
      <c r="G32" s="25"/>
      <c r="H32" s="25"/>
      <c r="I32" s="25"/>
    </row>
    <row r="33" spans="1:9">
      <c r="A33" s="21"/>
      <c r="B33" s="21"/>
      <c r="C33" s="21"/>
      <c r="D33" s="21"/>
      <c r="E33" s="21"/>
      <c r="F33" s="21"/>
      <c r="G33" s="21"/>
      <c r="H33" s="21"/>
      <c r="I33" s="21"/>
    </row>
    <row r="34" spans="1:9">
      <c r="A34" s="21"/>
      <c r="B34" s="21"/>
      <c r="C34" s="21"/>
      <c r="D34" s="21"/>
      <c r="E34" s="21"/>
      <c r="F34" s="21"/>
      <c r="G34" s="21"/>
      <c r="H34" s="21"/>
      <c r="I34" s="21"/>
    </row>
    <row r="35" spans="1:9">
      <c r="A35" s="21" t="s">
        <v>998</v>
      </c>
      <c r="B35" s="21"/>
      <c r="C35" s="25"/>
      <c r="D35" s="25"/>
      <c r="E35" s="25"/>
      <c r="F35" s="25"/>
      <c r="G35" s="25"/>
      <c r="H35" s="25"/>
      <c r="I35" s="25"/>
    </row>
    <row r="36" spans="1:9">
      <c r="A36" s="21"/>
      <c r="B36" s="21"/>
      <c r="C36" s="21"/>
      <c r="D36" s="21"/>
      <c r="E36" s="21"/>
      <c r="F36" s="21"/>
      <c r="G36" s="21"/>
      <c r="H36" s="21"/>
      <c r="I36" s="21"/>
    </row>
    <row r="37" spans="1:9" ht="15.75" thickBot="1">
      <c r="A37" s="21"/>
      <c r="B37" s="21"/>
      <c r="C37" s="21"/>
      <c r="D37" s="21"/>
      <c r="E37" s="21"/>
      <c r="F37" s="21"/>
      <c r="G37" s="21"/>
      <c r="H37" s="21"/>
      <c r="I37" s="21"/>
    </row>
    <row r="38" spans="1:9">
      <c r="A38" s="428" t="s">
        <v>999</v>
      </c>
      <c r="B38" s="429"/>
      <c r="C38" s="429"/>
      <c r="D38" s="429"/>
      <c r="E38" s="429"/>
      <c r="F38" s="429"/>
      <c r="G38" s="429"/>
      <c r="H38" s="429"/>
      <c r="I38" s="430"/>
    </row>
    <row r="39" spans="1:9" ht="15.75" thickBot="1">
      <c r="A39" s="431"/>
      <c r="B39" s="432"/>
      <c r="C39" s="432"/>
      <c r="D39" s="432"/>
      <c r="E39" s="432"/>
      <c r="F39" s="432"/>
      <c r="G39" s="432"/>
      <c r="H39" s="432"/>
      <c r="I39" s="433"/>
    </row>
    <row r="40" spans="1:9">
      <c r="A40" s="428" t="s">
        <v>1000</v>
      </c>
      <c r="B40" s="429"/>
      <c r="C40" s="429"/>
      <c r="D40" s="429"/>
      <c r="E40" s="429"/>
      <c r="F40" s="429"/>
      <c r="G40" s="429"/>
      <c r="H40" s="429"/>
      <c r="I40" s="430"/>
    </row>
    <row r="41" spans="1:9" ht="15.75" thickBot="1">
      <c r="A41" s="431"/>
      <c r="B41" s="432"/>
      <c r="C41" s="432"/>
      <c r="D41" s="432"/>
      <c r="E41" s="432"/>
      <c r="F41" s="432"/>
      <c r="G41" s="432"/>
      <c r="H41" s="432"/>
      <c r="I41" s="433"/>
    </row>
    <row r="42" spans="1:9" ht="15.75" thickBot="1">
      <c r="A42" s="434" t="s">
        <v>1001</v>
      </c>
      <c r="B42" s="435"/>
      <c r="C42" s="435"/>
      <c r="D42" s="435"/>
      <c r="E42" s="435"/>
      <c r="F42" s="435"/>
      <c r="G42" s="435"/>
      <c r="H42" s="435"/>
      <c r="I42" s="436"/>
    </row>
  </sheetData>
  <mergeCells count="25">
    <mergeCell ref="A18:E18"/>
    <mergeCell ref="F18:I18"/>
    <mergeCell ref="A38:I39"/>
    <mergeCell ref="A40:I41"/>
    <mergeCell ref="A42:I42"/>
    <mergeCell ref="A17:E17"/>
    <mergeCell ref="F17:I17"/>
    <mergeCell ref="A8:I8"/>
    <mergeCell ref="A9:E9"/>
    <mergeCell ref="F9:I9"/>
    <mergeCell ref="A10:E10"/>
    <mergeCell ref="F10:I10"/>
    <mergeCell ref="A11:E11"/>
    <mergeCell ref="F11:I11"/>
    <mergeCell ref="A12:E12"/>
    <mergeCell ref="F12:I12"/>
    <mergeCell ref="A15:I15"/>
    <mergeCell ref="A16:E16"/>
    <mergeCell ref="F16:I16"/>
    <mergeCell ref="A6:E6"/>
    <mergeCell ref="F6:I6"/>
    <mergeCell ref="A1:C1"/>
    <mergeCell ref="A2:C2"/>
    <mergeCell ref="A3:C3"/>
    <mergeCell ref="G3:I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31"/>
  <sheetViews>
    <sheetView workbookViewId="0">
      <selection activeCell="R21" sqref="R21"/>
    </sheetView>
  </sheetViews>
  <sheetFormatPr defaultRowHeight="15"/>
  <cols>
    <col min="2" max="2" width="12.42578125" customWidth="1"/>
    <col min="3" max="3" width="13.5703125" customWidth="1"/>
  </cols>
  <sheetData>
    <row r="1" spans="1:12">
      <c r="A1" s="421" t="s">
        <v>1002</v>
      </c>
      <c r="B1" s="421"/>
      <c r="C1" s="421"/>
      <c r="D1" s="26"/>
      <c r="E1" s="27"/>
      <c r="F1" s="28"/>
      <c r="G1" s="28"/>
      <c r="H1" s="28"/>
      <c r="I1" s="28"/>
      <c r="J1" s="29"/>
      <c r="K1" s="28"/>
      <c r="L1" s="30"/>
    </row>
    <row r="2" spans="1:12">
      <c r="A2" s="422" t="s">
        <v>943</v>
      </c>
      <c r="B2" s="422"/>
      <c r="C2" s="422"/>
      <c r="D2" s="26"/>
      <c r="E2" s="27"/>
      <c r="F2" s="28"/>
      <c r="G2" s="28"/>
      <c r="H2" s="28"/>
      <c r="I2" s="28"/>
      <c r="J2" s="29"/>
      <c r="K2" s="28"/>
      <c r="L2" s="30"/>
    </row>
    <row r="3" spans="1:12">
      <c r="A3" s="28"/>
      <c r="B3" s="26"/>
      <c r="C3" s="26"/>
      <c r="D3" s="26"/>
      <c r="E3" s="27"/>
      <c r="F3" s="28"/>
      <c r="G3" s="28"/>
      <c r="H3" s="28"/>
      <c r="I3" s="28"/>
      <c r="J3" s="32"/>
      <c r="K3" s="32"/>
      <c r="L3" s="32"/>
    </row>
    <row r="4" spans="1:12">
      <c r="A4" s="33" t="s">
        <v>1003</v>
      </c>
      <c r="B4" s="26"/>
      <c r="C4" s="26"/>
      <c r="D4" s="26"/>
      <c r="E4" s="27"/>
      <c r="F4" s="28"/>
      <c r="G4" s="28"/>
      <c r="H4" s="28"/>
      <c r="I4" s="63"/>
      <c r="J4" s="32"/>
      <c r="K4" s="32"/>
      <c r="L4" s="32"/>
    </row>
    <row r="5" spans="1:12">
      <c r="A5" s="28"/>
      <c r="B5" s="28"/>
      <c r="C5" s="28"/>
      <c r="D5" s="28"/>
      <c r="E5" s="28"/>
      <c r="F5" s="28"/>
      <c r="G5" s="28"/>
      <c r="H5" s="34"/>
      <c r="I5" s="34"/>
      <c r="J5" s="28"/>
      <c r="K5" s="28"/>
      <c r="L5" s="28"/>
    </row>
    <row r="6" spans="1:12">
      <c r="A6" s="35" t="s">
        <v>1004</v>
      </c>
      <c r="B6" s="35"/>
      <c r="C6" s="35"/>
      <c r="D6" s="35"/>
      <c r="E6" s="36" t="s">
        <v>1005</v>
      </c>
      <c r="F6" s="36"/>
      <c r="G6" s="28"/>
      <c r="H6" s="36"/>
      <c r="I6" s="36"/>
      <c r="J6" s="28"/>
      <c r="K6" s="28"/>
      <c r="L6" s="28"/>
    </row>
    <row r="7" spans="1:12">
      <c r="A7" s="36"/>
      <c r="B7" s="35"/>
      <c r="C7" s="35"/>
      <c r="D7" s="35"/>
      <c r="E7" s="37"/>
      <c r="F7" s="36"/>
      <c r="G7" s="28"/>
      <c r="H7" s="34"/>
      <c r="I7" s="34"/>
      <c r="J7" s="28"/>
      <c r="K7" s="28"/>
      <c r="L7" s="28"/>
    </row>
    <row r="8" spans="1:12">
      <c r="A8" s="26" t="s">
        <v>1006</v>
      </c>
      <c r="B8" s="28"/>
      <c r="C8" s="26"/>
      <c r="D8" s="26"/>
      <c r="E8" s="27"/>
      <c r="F8" s="28"/>
      <c r="G8" s="28"/>
      <c r="H8" s="28"/>
      <c r="I8" s="28"/>
      <c r="J8" s="28"/>
      <c r="K8" s="28"/>
      <c r="L8" s="28"/>
    </row>
    <row r="9" spans="1:12">
      <c r="A9" s="28"/>
      <c r="B9" s="26"/>
      <c r="C9" s="26"/>
      <c r="D9" s="26"/>
      <c r="E9" s="27"/>
      <c r="F9" s="28"/>
      <c r="G9" s="28"/>
      <c r="H9" s="28"/>
      <c r="I9" s="28"/>
      <c r="J9" s="28"/>
      <c r="K9" s="28"/>
      <c r="L9" s="28"/>
    </row>
    <row r="10" spans="1:12" ht="78">
      <c r="A10" s="351" t="s">
        <v>952</v>
      </c>
      <c r="B10" s="352" t="s">
        <v>1007</v>
      </c>
      <c r="C10" s="353" t="s">
        <v>1008</v>
      </c>
      <c r="D10" s="353" t="s">
        <v>1009</v>
      </c>
      <c r="E10" s="354" t="s">
        <v>1010</v>
      </c>
      <c r="F10" s="355" t="s">
        <v>1011</v>
      </c>
      <c r="G10" s="355" t="s">
        <v>956</v>
      </c>
      <c r="H10" s="355" t="s">
        <v>991</v>
      </c>
      <c r="I10" s="355" t="s">
        <v>958</v>
      </c>
      <c r="J10" s="356" t="s">
        <v>1012</v>
      </c>
      <c r="K10" s="357" t="s">
        <v>1013</v>
      </c>
      <c r="L10" s="355" t="s">
        <v>1014</v>
      </c>
    </row>
    <row r="11" spans="1:12">
      <c r="A11" s="38">
        <v>1</v>
      </c>
      <c r="B11" s="39"/>
      <c r="C11" s="40"/>
      <c r="D11" s="41"/>
      <c r="E11" s="42"/>
      <c r="F11" s="39"/>
      <c r="G11" s="43"/>
      <c r="H11" s="43"/>
      <c r="I11" s="43"/>
      <c r="J11" s="39"/>
      <c r="K11" s="39"/>
      <c r="L11" s="44"/>
    </row>
    <row r="12" spans="1:12">
      <c r="A12" s="45"/>
      <c r="B12" s="46"/>
      <c r="C12" s="47"/>
      <c r="D12" s="48"/>
      <c r="E12" s="49"/>
      <c r="F12" s="46"/>
      <c r="G12" s="50"/>
      <c r="H12" s="50"/>
      <c r="I12" s="50"/>
      <c r="J12" s="46"/>
      <c r="K12" s="46"/>
      <c r="L12" s="51"/>
    </row>
    <row r="13" spans="1:12">
      <c r="A13" s="45"/>
      <c r="B13" s="46"/>
      <c r="C13" s="47"/>
      <c r="D13" s="48"/>
      <c r="E13" s="49"/>
      <c r="F13" s="46"/>
      <c r="G13" s="50"/>
      <c r="H13" s="50"/>
      <c r="I13" s="50"/>
      <c r="J13" s="46"/>
      <c r="K13" s="46"/>
      <c r="L13" s="51"/>
    </row>
    <row r="14" spans="1:12">
      <c r="A14" s="45"/>
      <c r="B14" s="46"/>
      <c r="C14" s="47"/>
      <c r="D14" s="48"/>
      <c r="E14" s="49"/>
      <c r="F14" s="46"/>
      <c r="G14" s="50"/>
      <c r="H14" s="50"/>
      <c r="I14" s="50"/>
      <c r="J14" s="46"/>
      <c r="K14" s="46"/>
      <c r="L14" s="51"/>
    </row>
    <row r="15" spans="1:12">
      <c r="A15" s="45"/>
      <c r="B15" s="46"/>
      <c r="C15" s="47"/>
      <c r="D15" s="48"/>
      <c r="E15" s="49"/>
      <c r="F15" s="46"/>
      <c r="G15" s="50"/>
      <c r="H15" s="50"/>
      <c r="I15" s="50"/>
      <c r="J15" s="46"/>
      <c r="K15" s="46"/>
      <c r="L15" s="51"/>
    </row>
    <row r="16" spans="1:12">
      <c r="A16" s="45"/>
      <c r="B16" s="46"/>
      <c r="C16" s="47"/>
      <c r="D16" s="48"/>
      <c r="E16" s="49"/>
      <c r="F16" s="46"/>
      <c r="G16" s="50"/>
      <c r="H16" s="50"/>
      <c r="I16" s="50"/>
      <c r="J16" s="46"/>
      <c r="K16" s="46"/>
      <c r="L16" s="51"/>
    </row>
    <row r="17" spans="1:12">
      <c r="A17" s="45"/>
      <c r="B17" s="46"/>
      <c r="C17" s="47"/>
      <c r="D17" s="48"/>
      <c r="E17" s="49"/>
      <c r="F17" s="46"/>
      <c r="G17" s="50"/>
      <c r="H17" s="50"/>
      <c r="I17" s="50"/>
      <c r="J17" s="46"/>
      <c r="K17" s="46"/>
      <c r="L17" s="51"/>
    </row>
    <row r="18" spans="1:12">
      <c r="A18" s="52"/>
      <c r="B18" s="53"/>
      <c r="C18" s="54"/>
      <c r="D18" s="55"/>
      <c r="E18" s="56"/>
      <c r="F18" s="53"/>
      <c r="G18" s="57"/>
      <c r="H18" s="57"/>
      <c r="I18" s="57"/>
      <c r="J18" s="53"/>
      <c r="K18" s="53"/>
      <c r="L18" s="58"/>
    </row>
    <row r="19" spans="1:12">
      <c r="A19" s="28"/>
      <c r="B19" s="26"/>
      <c r="C19" s="26"/>
      <c r="D19" s="26"/>
      <c r="E19" s="27"/>
      <c r="F19" s="28"/>
      <c r="G19" s="28"/>
      <c r="H19" s="28"/>
      <c r="I19" s="28"/>
      <c r="J19" s="28"/>
      <c r="K19" s="28"/>
      <c r="L19" s="28"/>
    </row>
    <row r="20" spans="1:12">
      <c r="A20" s="28" t="s">
        <v>1015</v>
      </c>
      <c r="B20" s="26"/>
      <c r="C20" s="59"/>
      <c r="D20" s="59"/>
      <c r="E20" s="27"/>
      <c r="F20" s="28"/>
      <c r="G20" s="28" t="s">
        <v>1016</v>
      </c>
      <c r="H20" s="60"/>
      <c r="I20" s="60"/>
      <c r="J20" s="60"/>
      <c r="K20" s="60"/>
      <c r="L20" s="60"/>
    </row>
    <row r="21" spans="1:12">
      <c r="A21" s="61"/>
      <c r="B21" s="26"/>
      <c r="C21" s="26" t="s">
        <v>1017</v>
      </c>
      <c r="D21" s="26"/>
      <c r="E21" s="27"/>
      <c r="F21" s="28"/>
      <c r="G21" s="61"/>
      <c r="H21" s="26" t="s">
        <v>1017</v>
      </c>
      <c r="I21" s="26"/>
      <c r="J21" s="28"/>
      <c r="K21" s="28"/>
      <c r="L21" s="28"/>
    </row>
    <row r="22" spans="1:12">
      <c r="A22" s="61"/>
      <c r="B22" s="26"/>
      <c r="C22" s="26"/>
      <c r="D22" s="26"/>
      <c r="E22" s="27"/>
      <c r="F22" s="28"/>
      <c r="G22" s="61"/>
      <c r="H22" s="28"/>
      <c r="I22" s="28"/>
      <c r="J22" s="28"/>
      <c r="K22" s="28"/>
      <c r="L22" s="28"/>
    </row>
    <row r="23" spans="1:12">
      <c r="A23" s="62" t="s">
        <v>1018</v>
      </c>
      <c r="B23" s="26"/>
      <c r="C23" s="59"/>
      <c r="D23" s="59"/>
      <c r="E23" s="27"/>
      <c r="F23" s="28"/>
      <c r="G23" s="61"/>
      <c r="H23" s="28"/>
      <c r="I23" s="28"/>
      <c r="J23" s="28"/>
      <c r="K23" s="28"/>
      <c r="L23" s="28"/>
    </row>
    <row r="24" spans="1:12">
      <c r="A24" s="61"/>
      <c r="B24" s="26"/>
      <c r="C24" s="26" t="s">
        <v>1019</v>
      </c>
      <c r="D24" s="26"/>
      <c r="E24" s="27"/>
      <c r="F24" s="28"/>
      <c r="G24" s="28"/>
      <c r="H24" s="28"/>
      <c r="I24" s="28"/>
      <c r="J24" s="28"/>
      <c r="K24" s="28"/>
      <c r="L24" s="28"/>
    </row>
    <row r="25" spans="1:12">
      <c r="A25" s="28"/>
      <c r="B25" s="26"/>
      <c r="C25" s="26"/>
      <c r="D25" s="26"/>
      <c r="E25" s="27"/>
      <c r="F25" s="28"/>
      <c r="G25" s="28"/>
      <c r="H25" s="28"/>
      <c r="I25" s="28"/>
      <c r="J25" s="28"/>
      <c r="K25" s="28"/>
      <c r="L25" s="28"/>
    </row>
    <row r="26" spans="1:12">
      <c r="A26" s="28" t="s">
        <v>1020</v>
      </c>
      <c r="B26" s="26"/>
      <c r="C26" s="26"/>
      <c r="D26" s="26"/>
      <c r="E26" s="27"/>
      <c r="F26" s="28"/>
      <c r="G26" s="28"/>
      <c r="H26" s="28"/>
      <c r="I26" s="28"/>
      <c r="J26" s="28"/>
      <c r="K26" s="28"/>
      <c r="L26" s="28"/>
    </row>
    <row r="27" spans="1:12">
      <c r="A27" s="28" t="s">
        <v>961</v>
      </c>
      <c r="B27" s="26"/>
      <c r="C27" s="26"/>
      <c r="D27" s="26"/>
      <c r="E27" s="27"/>
      <c r="F27" s="28"/>
      <c r="G27" s="28"/>
      <c r="H27" s="28"/>
      <c r="I27" s="28"/>
      <c r="J27" s="28"/>
      <c r="K27" s="28"/>
      <c r="L27" s="28"/>
    </row>
    <row r="30" spans="1:12">
      <c r="A30" s="64" t="s">
        <v>1021</v>
      </c>
      <c r="B30" s="28"/>
      <c r="C30" s="28"/>
      <c r="D30" s="28"/>
      <c r="E30" s="28"/>
      <c r="F30" s="28"/>
    </row>
    <row r="31" spans="1:12">
      <c r="A31" s="28"/>
      <c r="B31" s="28"/>
      <c r="C31" s="28"/>
      <c r="D31" s="28"/>
      <c r="E31" s="28"/>
      <c r="F31" s="28"/>
    </row>
  </sheetData>
  <mergeCells count="2">
    <mergeCell ref="A1:C1"/>
    <mergeCell ref="A2:C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46"/>
  <sheetViews>
    <sheetView topLeftCell="A17" workbookViewId="0">
      <selection activeCell="H15" sqref="H15"/>
    </sheetView>
  </sheetViews>
  <sheetFormatPr defaultRowHeight="15"/>
  <cols>
    <col min="1" max="1" width="47.140625" customWidth="1"/>
    <col min="2" max="2" width="14.7109375" customWidth="1"/>
    <col min="4" max="4" width="13.42578125" customWidth="1"/>
    <col min="5" max="5" width="15.42578125" customWidth="1"/>
    <col min="6" max="6" width="17.140625" customWidth="1"/>
  </cols>
  <sheetData>
    <row r="1" spans="1:6">
      <c r="A1" s="421" t="s">
        <v>1022</v>
      </c>
      <c r="B1" s="421"/>
      <c r="C1" s="421"/>
      <c r="D1" s="21"/>
      <c r="E1" s="22"/>
    </row>
    <row r="2" spans="1:6">
      <c r="A2" s="422" t="s">
        <v>943</v>
      </c>
      <c r="B2" s="422"/>
      <c r="C2" s="422"/>
      <c r="D2" s="21"/>
      <c r="E2" s="22"/>
    </row>
    <row r="3" spans="1:6">
      <c r="A3" s="21"/>
      <c r="B3" s="21"/>
      <c r="C3" s="21"/>
      <c r="D3" s="21"/>
      <c r="E3" s="21"/>
    </row>
    <row r="4" spans="1:6">
      <c r="A4" s="23" t="s">
        <v>1023</v>
      </c>
      <c r="B4" s="21"/>
      <c r="C4" s="21"/>
      <c r="D4" s="21"/>
      <c r="E4" s="21"/>
    </row>
    <row r="5" spans="1:6">
      <c r="A5" s="6"/>
      <c r="B5" s="21"/>
      <c r="C5" s="21"/>
      <c r="D5" s="21"/>
      <c r="E5" s="21"/>
    </row>
    <row r="6" spans="1:6">
      <c r="A6" s="437" t="s">
        <v>1024</v>
      </c>
      <c r="B6" s="437"/>
      <c r="C6" s="438"/>
      <c r="D6" s="438"/>
      <c r="E6" s="438"/>
    </row>
    <row r="7" spans="1:6">
      <c r="A7" s="437" t="s">
        <v>1025</v>
      </c>
      <c r="B7" s="437"/>
      <c r="C7" s="438"/>
      <c r="D7" s="438"/>
      <c r="E7" s="438"/>
    </row>
    <row r="8" spans="1:6">
      <c r="A8" s="439" t="s">
        <v>1026</v>
      </c>
      <c r="B8" s="440"/>
      <c r="C8" s="441"/>
      <c r="D8" s="442"/>
      <c r="E8" s="443"/>
    </row>
    <row r="9" spans="1:6">
      <c r="A9" s="437" t="s">
        <v>1027</v>
      </c>
      <c r="B9" s="437"/>
      <c r="C9" s="438"/>
      <c r="D9" s="438"/>
      <c r="E9" s="438"/>
    </row>
    <row r="10" spans="1:6">
      <c r="A10" s="437" t="s">
        <v>1028</v>
      </c>
      <c r="B10" s="437"/>
      <c r="C10" s="438"/>
      <c r="D10" s="438"/>
      <c r="E10" s="438"/>
    </row>
    <row r="11" spans="1:6">
      <c r="A11" s="437" t="s">
        <v>1029</v>
      </c>
      <c r="B11" s="437"/>
      <c r="C11" s="438"/>
      <c r="D11" s="438"/>
      <c r="E11" s="438"/>
    </row>
    <row r="12" spans="1:6">
      <c r="A12" s="437" t="s">
        <v>1030</v>
      </c>
      <c r="B12" s="437"/>
      <c r="C12" s="438"/>
      <c r="D12" s="438"/>
      <c r="E12" s="438"/>
    </row>
    <row r="13" spans="1:6">
      <c r="A13" s="437" t="s">
        <v>1031</v>
      </c>
      <c r="B13" s="437"/>
      <c r="C13" s="438"/>
      <c r="D13" s="438"/>
      <c r="E13" s="438"/>
    </row>
    <row r="14" spans="1:6">
      <c r="A14" s="444" t="s">
        <v>1032</v>
      </c>
      <c r="B14" s="444"/>
      <c r="C14" s="438"/>
      <c r="D14" s="438"/>
      <c r="E14" s="438"/>
    </row>
    <row r="15" spans="1:6">
      <c r="A15" s="21"/>
      <c r="B15" s="21"/>
      <c r="C15" s="21"/>
      <c r="D15" s="21"/>
      <c r="E15" s="21"/>
    </row>
    <row r="16" spans="1:6" ht="39.75" customHeight="1">
      <c r="A16" s="358" t="s">
        <v>1033</v>
      </c>
      <c r="B16" s="359" t="s">
        <v>955</v>
      </c>
      <c r="C16" s="359" t="s">
        <v>1034</v>
      </c>
      <c r="D16" s="360" t="s">
        <v>1035</v>
      </c>
      <c r="E16" s="359" t="s">
        <v>1036</v>
      </c>
      <c r="F16" s="359" t="s">
        <v>1037</v>
      </c>
    </row>
    <row r="17" spans="1:6">
      <c r="A17" s="350" t="s">
        <v>1038</v>
      </c>
      <c r="B17" s="361"/>
      <c r="C17" s="361"/>
      <c r="D17" s="361"/>
      <c r="E17" s="361">
        <f>SUM(E18:E19)</f>
        <v>0</v>
      </c>
      <c r="F17" s="345"/>
    </row>
    <row r="18" spans="1:6">
      <c r="A18" s="350"/>
      <c r="B18" s="348"/>
      <c r="C18" s="348"/>
      <c r="D18" s="348"/>
      <c r="E18" s="348"/>
      <c r="F18" s="345"/>
    </row>
    <row r="19" spans="1:6">
      <c r="A19" s="348"/>
      <c r="B19" s="348"/>
      <c r="C19" s="348"/>
      <c r="D19" s="348"/>
      <c r="E19" s="348"/>
      <c r="F19" s="345"/>
    </row>
    <row r="20" spans="1:6">
      <c r="A20" s="362" t="s">
        <v>1039</v>
      </c>
      <c r="B20" s="361"/>
      <c r="C20" s="361"/>
      <c r="D20" s="361"/>
      <c r="E20" s="361">
        <f>SUM(E21:E23)</f>
        <v>0</v>
      </c>
      <c r="F20" s="345"/>
    </row>
    <row r="21" spans="1:6">
      <c r="A21" s="348"/>
      <c r="B21" s="348"/>
      <c r="C21" s="348"/>
      <c r="D21" s="348"/>
      <c r="E21" s="348"/>
      <c r="F21" s="345"/>
    </row>
    <row r="22" spans="1:6">
      <c r="A22" s="348"/>
      <c r="B22" s="348"/>
      <c r="C22" s="348"/>
      <c r="D22" s="348"/>
      <c r="E22" s="348"/>
      <c r="F22" s="345"/>
    </row>
    <row r="23" spans="1:6">
      <c r="A23" s="348"/>
      <c r="B23" s="348"/>
      <c r="C23" s="348"/>
      <c r="D23" s="348"/>
      <c r="E23" s="348"/>
      <c r="F23" s="345"/>
    </row>
    <row r="24" spans="1:6" ht="29.25" customHeight="1">
      <c r="A24" s="363" t="s">
        <v>1040</v>
      </c>
      <c r="B24" s="361"/>
      <c r="C24" s="361"/>
      <c r="D24" s="361"/>
      <c r="E24" s="361">
        <f>SUM(E25:E28)</f>
        <v>0</v>
      </c>
      <c r="F24" s="345"/>
    </row>
    <row r="25" spans="1:6">
      <c r="A25" s="348"/>
      <c r="B25" s="348"/>
      <c r="C25" s="348"/>
      <c r="D25" s="348"/>
      <c r="E25" s="348"/>
      <c r="F25" s="345"/>
    </row>
    <row r="26" spans="1:6">
      <c r="A26" s="348"/>
      <c r="B26" s="348"/>
      <c r="C26" s="348"/>
      <c r="D26" s="348"/>
      <c r="E26" s="348"/>
      <c r="F26" s="345"/>
    </row>
    <row r="27" spans="1:6">
      <c r="A27" s="348"/>
      <c r="B27" s="348"/>
      <c r="C27" s="348"/>
      <c r="D27" s="348"/>
      <c r="E27" s="348"/>
      <c r="F27" s="345"/>
    </row>
    <row r="28" spans="1:6">
      <c r="A28" s="348"/>
      <c r="B28" s="348"/>
      <c r="C28" s="348"/>
      <c r="D28" s="348"/>
      <c r="E28" s="348"/>
      <c r="F28" s="345"/>
    </row>
    <row r="29" spans="1:6" ht="18" customHeight="1">
      <c r="A29" s="363" t="s">
        <v>1041</v>
      </c>
      <c r="B29" s="361"/>
      <c r="C29" s="361"/>
      <c r="D29" s="361"/>
      <c r="E29" s="361"/>
      <c r="F29" s="345"/>
    </row>
    <row r="30" spans="1:6">
      <c r="A30" s="348"/>
      <c r="B30" s="348"/>
      <c r="C30" s="348"/>
      <c r="D30" s="348"/>
      <c r="E30" s="348"/>
      <c r="F30" s="345"/>
    </row>
    <row r="31" spans="1:6">
      <c r="A31" s="362" t="s">
        <v>1042</v>
      </c>
      <c r="B31" s="361"/>
      <c r="C31" s="361"/>
      <c r="D31" s="361"/>
      <c r="E31" s="361">
        <f>SUM(E17,E20,E24,E29)</f>
        <v>0</v>
      </c>
      <c r="F31" s="345"/>
    </row>
    <row r="32" spans="1:6">
      <c r="A32" s="21"/>
      <c r="B32" s="21"/>
      <c r="C32" s="21"/>
      <c r="D32" s="21"/>
      <c r="E32" s="21"/>
    </row>
    <row r="33" spans="1:6">
      <c r="A33" s="445" t="s">
        <v>1043</v>
      </c>
      <c r="B33" s="446"/>
      <c r="C33" s="446"/>
      <c r="D33" s="446"/>
      <c r="E33" s="446"/>
      <c r="F33" s="447"/>
    </row>
    <row r="34" spans="1:6" ht="39.75" customHeight="1">
      <c r="A34" s="445"/>
      <c r="B34" s="446"/>
      <c r="C34" s="446"/>
      <c r="D34" s="446"/>
      <c r="E34" s="446"/>
      <c r="F34" s="447"/>
    </row>
    <row r="35" spans="1:6">
      <c r="A35" s="101"/>
      <c r="B35" s="101"/>
      <c r="C35" s="101"/>
      <c r="D35" s="101"/>
      <c r="E35" s="101"/>
    </row>
    <row r="36" spans="1:6" ht="49.5" customHeight="1">
      <c r="A36" s="448" t="s">
        <v>1044</v>
      </c>
      <c r="B36" s="449"/>
      <c r="C36" s="449"/>
      <c r="D36" s="449"/>
      <c r="E36" s="449"/>
      <c r="F36" s="447"/>
    </row>
    <row r="37" spans="1:6">
      <c r="A37" s="21"/>
      <c r="B37" s="21"/>
      <c r="C37" s="21"/>
      <c r="D37" s="21"/>
      <c r="E37" s="21"/>
    </row>
    <row r="38" spans="1:6">
      <c r="A38" s="23" t="s">
        <v>1045</v>
      </c>
      <c r="B38" s="21"/>
      <c r="C38" s="21"/>
      <c r="D38" s="21"/>
      <c r="E38" s="21"/>
    </row>
    <row r="39" spans="1:6">
      <c r="A39" s="21" t="s">
        <v>1046</v>
      </c>
      <c r="B39" s="25"/>
      <c r="C39" s="25"/>
      <c r="D39" s="25"/>
      <c r="E39" s="25"/>
    </row>
    <row r="40" spans="1:6">
      <c r="A40" s="21"/>
      <c r="B40" s="21"/>
      <c r="C40" s="21"/>
      <c r="D40" s="21"/>
      <c r="E40" s="21"/>
    </row>
    <row r="41" spans="1:6">
      <c r="A41" s="23" t="s">
        <v>1047</v>
      </c>
      <c r="B41" s="21"/>
      <c r="C41" s="21"/>
      <c r="D41" s="21"/>
      <c r="E41" s="21"/>
    </row>
    <row r="42" spans="1:6">
      <c r="A42" s="21" t="s">
        <v>1048</v>
      </c>
      <c r="B42" s="25"/>
      <c r="C42" s="25"/>
      <c r="D42" s="25"/>
      <c r="E42" s="25"/>
    </row>
    <row r="43" spans="1:6">
      <c r="A43" s="21"/>
      <c r="B43" s="21"/>
      <c r="C43" s="21"/>
      <c r="D43" s="21"/>
      <c r="E43" s="21"/>
    </row>
    <row r="44" spans="1:6">
      <c r="A44" s="23" t="s">
        <v>1049</v>
      </c>
      <c r="B44" s="21"/>
      <c r="C44" s="21"/>
      <c r="D44" s="21"/>
      <c r="E44" s="21"/>
    </row>
    <row r="45" spans="1:6">
      <c r="A45" s="24" t="s">
        <v>1050</v>
      </c>
      <c r="B45" s="25"/>
      <c r="C45" s="25"/>
      <c r="D45" s="25"/>
      <c r="E45" s="25"/>
    </row>
    <row r="46" spans="1:6" ht="15.75" thickBot="1">
      <c r="A46" s="102"/>
      <c r="B46" s="103"/>
      <c r="C46" s="103"/>
      <c r="D46" s="103"/>
      <c r="E46" s="103"/>
    </row>
  </sheetData>
  <mergeCells count="22">
    <mergeCell ref="A14:B14"/>
    <mergeCell ref="C14:E14"/>
    <mergeCell ref="A33:F34"/>
    <mergeCell ref="A36:F36"/>
    <mergeCell ref="A11:B11"/>
    <mergeCell ref="C11:E11"/>
    <mergeCell ref="A12:B12"/>
    <mergeCell ref="C12:E12"/>
    <mergeCell ref="A13:B13"/>
    <mergeCell ref="C13:E13"/>
    <mergeCell ref="A8:B8"/>
    <mergeCell ref="C8:E8"/>
    <mergeCell ref="A9:B9"/>
    <mergeCell ref="C9:E9"/>
    <mergeCell ref="A10:B10"/>
    <mergeCell ref="C10:E10"/>
    <mergeCell ref="A1:C1"/>
    <mergeCell ref="A2:C2"/>
    <mergeCell ref="A6:B6"/>
    <mergeCell ref="C6:E6"/>
    <mergeCell ref="A7:B7"/>
    <mergeCell ref="C7:E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sheetPr>
  <dimension ref="A1:U42"/>
  <sheetViews>
    <sheetView topLeftCell="A20" workbookViewId="0">
      <selection activeCell="O35" sqref="O35"/>
    </sheetView>
  </sheetViews>
  <sheetFormatPr defaultRowHeight="15"/>
  <cols>
    <col min="1" max="1" width="10.5703125" customWidth="1"/>
    <col min="2" max="2" width="15.140625" customWidth="1"/>
    <col min="3" max="3" width="16.5703125" customWidth="1"/>
    <col min="4" max="4" width="17" customWidth="1"/>
    <col min="5" max="5" width="20.7109375" customWidth="1"/>
    <col min="6" max="6" width="10.85546875" customWidth="1"/>
    <col min="7" max="7" width="12.140625" customWidth="1"/>
    <col min="8" max="8" width="17.140625" customWidth="1"/>
    <col min="9" max="9" width="11.5703125" customWidth="1"/>
    <col min="10" max="10" width="17.5703125" customWidth="1"/>
    <col min="11" max="11" width="14" customWidth="1"/>
    <col min="12" max="12" width="15" customWidth="1"/>
    <col min="13" max="14" width="11" customWidth="1"/>
    <col min="15" max="15" width="15" customWidth="1"/>
    <col min="16" max="16" width="13.140625" customWidth="1"/>
    <col min="17" max="17" width="14.7109375" customWidth="1"/>
    <col min="18" max="18" width="15.7109375" customWidth="1"/>
    <col min="19" max="19" width="21.7109375" customWidth="1"/>
    <col min="20" max="20" width="19.85546875" customWidth="1"/>
    <col min="21" max="21" width="19.7109375" customWidth="1"/>
  </cols>
  <sheetData>
    <row r="1" spans="1:21" ht="15.75">
      <c r="A1" s="421" t="s">
        <v>1051</v>
      </c>
      <c r="B1" s="421"/>
      <c r="C1" s="421"/>
      <c r="D1" s="421"/>
      <c r="E1" s="2"/>
      <c r="F1" s="2"/>
      <c r="G1" s="2"/>
      <c r="H1" s="2"/>
      <c r="I1" s="2"/>
      <c r="J1" s="2"/>
      <c r="K1" s="2"/>
      <c r="L1" s="2"/>
      <c r="M1" s="2"/>
      <c r="N1" s="2"/>
      <c r="O1" s="2"/>
      <c r="P1" s="2"/>
      <c r="Q1" s="2"/>
      <c r="R1" s="21"/>
      <c r="S1" s="1"/>
      <c r="T1" s="1"/>
      <c r="U1" s="84"/>
    </row>
    <row r="2" spans="1:21" ht="15.75">
      <c r="A2" s="83" t="s">
        <v>975</v>
      </c>
      <c r="B2" s="83"/>
      <c r="C2" s="83"/>
      <c r="D2" s="83"/>
      <c r="E2" s="2"/>
      <c r="F2" s="2"/>
      <c r="G2" s="2"/>
      <c r="H2" s="2"/>
      <c r="I2" s="2"/>
      <c r="J2" s="2"/>
      <c r="K2" s="2"/>
      <c r="L2" s="2"/>
      <c r="M2" s="2"/>
      <c r="N2" s="2"/>
      <c r="O2" s="2"/>
      <c r="P2" s="2"/>
      <c r="Q2" s="2"/>
      <c r="R2" s="21"/>
      <c r="S2" s="1"/>
      <c r="T2" s="1"/>
      <c r="U2" s="84"/>
    </row>
    <row r="3" spans="1:21" ht="15.75">
      <c r="A3" s="1"/>
      <c r="B3" s="1"/>
      <c r="C3" s="1"/>
      <c r="D3" s="1"/>
      <c r="E3" s="1"/>
      <c r="F3" s="1"/>
      <c r="G3" s="1"/>
      <c r="H3" s="1"/>
      <c r="I3" s="1"/>
      <c r="J3" s="1"/>
      <c r="K3" s="1"/>
      <c r="L3" s="1"/>
      <c r="M3" s="1"/>
      <c r="N3" s="1"/>
      <c r="O3" s="1"/>
      <c r="P3" s="1"/>
      <c r="Q3" s="1"/>
      <c r="R3" s="426"/>
      <c r="S3" s="426"/>
      <c r="T3" s="426"/>
      <c r="U3" s="426"/>
    </row>
    <row r="4" spans="1:21" ht="15.75">
      <c r="A4" s="2" t="s">
        <v>1376</v>
      </c>
      <c r="B4" s="2"/>
      <c r="C4" s="1"/>
      <c r="D4" s="1"/>
      <c r="E4" s="1"/>
      <c r="F4" s="1"/>
      <c r="G4" s="1"/>
      <c r="H4" s="1"/>
      <c r="I4" s="1"/>
      <c r="J4" s="1"/>
      <c r="K4" s="1"/>
      <c r="L4" s="1"/>
      <c r="M4" s="1"/>
      <c r="N4" s="1"/>
      <c r="O4" s="1"/>
      <c r="P4" s="1"/>
      <c r="Q4" s="1"/>
      <c r="R4" s="426"/>
      <c r="S4" s="426"/>
      <c r="T4" s="426"/>
      <c r="U4" s="426"/>
    </row>
    <row r="5" spans="1:21" ht="15.75">
      <c r="A5" s="2"/>
      <c r="B5" s="2"/>
      <c r="C5" s="1"/>
      <c r="D5" s="1"/>
      <c r="E5" s="1"/>
      <c r="F5" s="1"/>
      <c r="G5" s="1"/>
      <c r="H5" s="1"/>
      <c r="I5" s="1"/>
      <c r="J5" s="1"/>
      <c r="K5" s="1"/>
      <c r="L5" s="1"/>
      <c r="M5" s="1"/>
      <c r="N5" s="1"/>
      <c r="O5" s="1"/>
      <c r="P5" s="1"/>
      <c r="Q5" s="1"/>
      <c r="R5" s="31"/>
      <c r="S5" s="31"/>
      <c r="T5" s="31"/>
      <c r="U5" s="31"/>
    </row>
    <row r="6" spans="1:21" ht="15.75">
      <c r="A6" s="65" t="s">
        <v>1377</v>
      </c>
      <c r="B6" s="65"/>
      <c r="C6" s="85"/>
      <c r="D6" s="85"/>
      <c r="E6" s="85"/>
      <c r="F6" s="1"/>
      <c r="G6" s="1"/>
      <c r="H6" s="1"/>
      <c r="I6" s="1"/>
      <c r="J6" s="1"/>
      <c r="K6" s="1"/>
      <c r="L6" s="1"/>
      <c r="M6" s="1"/>
      <c r="N6" s="1"/>
      <c r="O6" s="1"/>
      <c r="P6" s="1"/>
      <c r="Q6" s="1"/>
      <c r="R6" s="31"/>
      <c r="S6" s="31"/>
      <c r="T6" s="31"/>
      <c r="U6" s="31"/>
    </row>
    <row r="7" spans="1:21" ht="8.1" customHeight="1">
      <c r="A7" s="2"/>
      <c r="B7" s="2"/>
      <c r="C7" s="1"/>
      <c r="D7" s="1"/>
      <c r="E7" s="1"/>
      <c r="F7" s="1"/>
      <c r="G7" s="1"/>
      <c r="H7" s="1"/>
      <c r="I7" s="1"/>
      <c r="J7" s="1"/>
      <c r="K7" s="1"/>
      <c r="L7" s="1"/>
      <c r="M7" s="1"/>
      <c r="N7" s="1"/>
      <c r="O7" s="1"/>
      <c r="P7" s="1"/>
      <c r="Q7" s="1"/>
      <c r="R7" s="31"/>
      <c r="S7" s="31"/>
      <c r="T7" s="31"/>
      <c r="U7" s="31"/>
    </row>
    <row r="8" spans="1:21" ht="15.75">
      <c r="A8" s="65" t="s">
        <v>1378</v>
      </c>
      <c r="B8" s="65"/>
      <c r="C8" s="85"/>
      <c r="D8" s="85"/>
      <c r="E8" s="85"/>
      <c r="F8" s="1"/>
      <c r="G8" s="1"/>
      <c r="H8" s="1"/>
      <c r="I8" s="1"/>
      <c r="J8" s="1"/>
      <c r="K8" s="1"/>
      <c r="L8" s="1"/>
      <c r="M8" s="1"/>
      <c r="N8" s="1"/>
      <c r="O8" s="1"/>
      <c r="P8" s="1"/>
      <c r="Q8" s="1"/>
      <c r="R8" s="31"/>
      <c r="S8" s="31"/>
      <c r="T8" s="31"/>
      <c r="U8" s="31"/>
    </row>
    <row r="9" spans="1:21" ht="15.75">
      <c r="A9" s="7"/>
      <c r="B9" s="2"/>
      <c r="C9" s="1"/>
      <c r="D9" s="1"/>
      <c r="E9" s="1"/>
      <c r="F9" s="1"/>
      <c r="G9" s="1"/>
      <c r="H9" s="1"/>
      <c r="I9" s="1"/>
      <c r="J9" s="1"/>
      <c r="K9" s="1"/>
      <c r="L9" s="1"/>
      <c r="M9" s="1"/>
      <c r="N9" s="1"/>
      <c r="O9" s="1"/>
      <c r="P9" s="1"/>
      <c r="Q9" s="1"/>
      <c r="R9" s="31"/>
    </row>
    <row r="10" spans="1:21" ht="15.75">
      <c r="A10" s="1"/>
      <c r="B10" s="1"/>
      <c r="C10" s="1"/>
      <c r="D10" s="1"/>
      <c r="E10" s="1"/>
      <c r="F10" s="1"/>
      <c r="G10" s="1"/>
      <c r="H10" s="1"/>
      <c r="I10" s="1"/>
      <c r="J10" s="1"/>
      <c r="K10" s="1"/>
      <c r="L10" s="1"/>
      <c r="M10" s="1"/>
      <c r="N10" s="1"/>
      <c r="O10" s="1"/>
      <c r="P10" s="1"/>
      <c r="Q10" s="1"/>
      <c r="R10" s="1"/>
    </row>
    <row r="11" spans="1:21" ht="15.75">
      <c r="A11" s="2" t="s">
        <v>1052</v>
      </c>
      <c r="B11" s="2"/>
      <c r="C11" s="1"/>
      <c r="D11" s="1"/>
      <c r="E11" s="1"/>
      <c r="F11" s="1"/>
      <c r="G11" s="1"/>
      <c r="H11" s="1"/>
      <c r="I11" s="1"/>
      <c r="J11" s="1"/>
      <c r="K11" s="1"/>
      <c r="L11" s="1"/>
      <c r="M11" s="1"/>
      <c r="N11" s="1"/>
      <c r="O11" s="1"/>
      <c r="P11" s="1"/>
      <c r="Q11" s="1"/>
      <c r="R11" s="1"/>
      <c r="S11" s="87"/>
      <c r="T11" s="87"/>
      <c r="U11" s="88"/>
    </row>
    <row r="12" spans="1:21" ht="45">
      <c r="A12" s="409" t="s">
        <v>1053</v>
      </c>
      <c r="B12" s="409" t="s">
        <v>1055</v>
      </c>
      <c r="C12" s="409" t="s">
        <v>1054</v>
      </c>
      <c r="D12" s="409" t="s">
        <v>1367</v>
      </c>
      <c r="E12" s="410" t="s">
        <v>1368</v>
      </c>
      <c r="F12" s="409" t="s">
        <v>1371</v>
      </c>
      <c r="G12" s="409" t="s">
        <v>1379</v>
      </c>
      <c r="H12" s="409" t="s">
        <v>1056</v>
      </c>
      <c r="I12" s="409" t="s">
        <v>1369</v>
      </c>
      <c r="J12" s="409" t="s">
        <v>1372</v>
      </c>
      <c r="K12" s="409" t="s">
        <v>956</v>
      </c>
      <c r="L12" s="409" t="s">
        <v>1373</v>
      </c>
      <c r="M12" s="409" t="s">
        <v>1366</v>
      </c>
      <c r="N12" s="409" t="s">
        <v>1380</v>
      </c>
      <c r="O12" s="409" t="s">
        <v>1370</v>
      </c>
      <c r="P12" s="409" t="s">
        <v>1057</v>
      </c>
      <c r="Q12" s="409" t="s">
        <v>1058</v>
      </c>
      <c r="R12" s="411" t="s">
        <v>1355</v>
      </c>
      <c r="S12" s="409" t="s">
        <v>1353</v>
      </c>
      <c r="T12" s="409" t="s">
        <v>1374</v>
      </c>
      <c r="U12" s="409" t="s">
        <v>1354</v>
      </c>
    </row>
    <row r="13" spans="1:21" ht="15.75">
      <c r="A13" s="408"/>
      <c r="B13" s="364"/>
      <c r="C13" s="408"/>
      <c r="D13" s="408"/>
      <c r="E13" s="364"/>
      <c r="F13" s="365"/>
      <c r="G13" s="365"/>
      <c r="H13" s="364"/>
      <c r="I13" s="364"/>
      <c r="J13" s="364"/>
      <c r="K13" s="364"/>
      <c r="L13" s="364"/>
      <c r="M13" s="365"/>
      <c r="N13" s="365"/>
      <c r="O13" s="364"/>
      <c r="P13" s="364"/>
      <c r="Q13" s="364"/>
      <c r="R13" s="344">
        <f>SUM(P13:Q13)</f>
        <v>0</v>
      </c>
      <c r="S13" s="366"/>
      <c r="T13" s="366"/>
      <c r="U13" s="364"/>
    </row>
    <row r="14" spans="1:21" ht="15.75">
      <c r="A14" s="408"/>
      <c r="B14" s="364"/>
      <c r="C14" s="408"/>
      <c r="D14" s="408"/>
      <c r="E14" s="364"/>
      <c r="F14" s="365"/>
      <c r="G14" s="365"/>
      <c r="H14" s="364"/>
      <c r="I14" s="364"/>
      <c r="J14" s="364"/>
      <c r="K14" s="364"/>
      <c r="L14" s="364"/>
      <c r="M14" s="365"/>
      <c r="N14" s="365"/>
      <c r="O14" s="364"/>
      <c r="P14" s="364"/>
      <c r="Q14" s="364"/>
      <c r="R14" s="344">
        <f>SUM(P14:Q14)</f>
        <v>0</v>
      </c>
      <c r="S14" s="366"/>
      <c r="T14" s="366"/>
      <c r="U14" s="364"/>
    </row>
    <row r="15" spans="1:21" ht="15.75">
      <c r="A15" s="408"/>
      <c r="B15" s="408"/>
      <c r="C15" s="408"/>
      <c r="D15" s="408"/>
      <c r="E15" s="408"/>
      <c r="F15" s="365"/>
      <c r="G15" s="365"/>
      <c r="H15" s="408"/>
      <c r="I15" s="408"/>
      <c r="J15" s="408"/>
      <c r="K15" s="364"/>
      <c r="L15" s="408"/>
      <c r="M15" s="365"/>
      <c r="N15" s="365"/>
      <c r="O15" s="408"/>
      <c r="P15" s="408"/>
      <c r="Q15" s="408"/>
      <c r="R15" s="344">
        <f t="shared" ref="R15:R16" si="0">SUM(P15:Q15)</f>
        <v>0</v>
      </c>
      <c r="S15" s="366"/>
      <c r="T15" s="366"/>
      <c r="U15" s="364"/>
    </row>
    <row r="16" spans="1:21" ht="15.75">
      <c r="A16" s="408" t="s">
        <v>1060</v>
      </c>
      <c r="B16" s="401"/>
      <c r="C16" s="408"/>
      <c r="D16" s="401"/>
      <c r="E16" s="401"/>
      <c r="F16" s="405"/>
      <c r="G16" s="405"/>
      <c r="H16" s="401"/>
      <c r="I16" s="401"/>
      <c r="J16" s="401"/>
      <c r="K16" s="400"/>
      <c r="L16" s="401"/>
      <c r="M16" s="405"/>
      <c r="N16" s="405"/>
      <c r="O16" s="400"/>
      <c r="P16" s="400"/>
      <c r="Q16" s="400"/>
      <c r="R16" s="344">
        <f t="shared" si="0"/>
        <v>0</v>
      </c>
      <c r="S16" s="404"/>
      <c r="T16" s="404"/>
      <c r="U16" s="400"/>
    </row>
    <row r="17" spans="1:21" ht="15.75">
      <c r="A17" s="1"/>
      <c r="B17" s="1"/>
      <c r="C17" s="1"/>
      <c r="D17" s="1"/>
      <c r="E17" s="1"/>
      <c r="F17" s="86"/>
      <c r="G17" s="86"/>
      <c r="H17" s="1"/>
      <c r="I17" s="1"/>
      <c r="J17" s="1"/>
      <c r="K17" s="88"/>
      <c r="L17" s="1"/>
      <c r="M17" s="86"/>
      <c r="N17" s="86"/>
      <c r="O17" s="1"/>
      <c r="P17" s="1"/>
      <c r="Q17" s="1"/>
      <c r="R17" s="1"/>
      <c r="S17" s="87"/>
      <c r="T17" s="87"/>
      <c r="U17" s="88"/>
    </row>
    <row r="18" spans="1:21" ht="15.75">
      <c r="A18" s="1"/>
      <c r="B18" s="1"/>
      <c r="C18" s="1"/>
      <c r="D18" s="1"/>
      <c r="E18" s="1"/>
      <c r="F18" s="86"/>
      <c r="G18" s="86"/>
      <c r="H18" s="1"/>
      <c r="I18" s="1"/>
      <c r="J18" s="1"/>
      <c r="K18" s="88"/>
      <c r="L18" s="1"/>
      <c r="M18" s="86"/>
      <c r="N18" s="86"/>
      <c r="O18" s="1"/>
      <c r="P18" s="1"/>
      <c r="Q18" s="1"/>
      <c r="R18" s="1"/>
      <c r="S18" s="87"/>
      <c r="T18" s="87"/>
      <c r="U18" s="88"/>
    </row>
    <row r="19" spans="1:21" ht="15.75">
      <c r="A19" s="2" t="s">
        <v>1061</v>
      </c>
      <c r="B19" s="1"/>
      <c r="C19" s="2"/>
      <c r="D19" s="1"/>
      <c r="E19" s="1"/>
      <c r="F19" s="86"/>
      <c r="G19" s="86"/>
      <c r="H19" s="1"/>
      <c r="I19" s="1"/>
      <c r="J19" s="1"/>
      <c r="K19" s="88"/>
      <c r="L19" s="1"/>
      <c r="M19" s="86"/>
      <c r="N19" s="86"/>
      <c r="O19" s="1"/>
      <c r="P19" s="1"/>
      <c r="Q19" s="1"/>
      <c r="R19" s="1"/>
      <c r="S19" s="87"/>
      <c r="T19" s="87"/>
      <c r="U19" s="88"/>
    </row>
    <row r="20" spans="1:21" ht="45">
      <c r="A20" s="409" t="s">
        <v>1053</v>
      </c>
      <c r="B20" s="409" t="s">
        <v>1055</v>
      </c>
      <c r="C20" s="410" t="s">
        <v>1054</v>
      </c>
      <c r="D20" s="410" t="s">
        <v>1062</v>
      </c>
      <c r="E20" s="410" t="s">
        <v>1368</v>
      </c>
      <c r="F20" s="409" t="s">
        <v>1371</v>
      </c>
      <c r="G20" s="409" t="s">
        <v>1381</v>
      </c>
      <c r="H20" s="410" t="s">
        <v>1056</v>
      </c>
      <c r="I20" s="409" t="s">
        <v>1369</v>
      </c>
      <c r="J20" s="409" t="s">
        <v>1372</v>
      </c>
      <c r="K20" s="409" t="s">
        <v>956</v>
      </c>
      <c r="L20" s="409" t="s">
        <v>1373</v>
      </c>
      <c r="M20" s="409" t="s">
        <v>958</v>
      </c>
      <c r="N20" s="409" t="s">
        <v>1382</v>
      </c>
      <c r="O20" s="409" t="s">
        <v>1370</v>
      </c>
      <c r="P20" s="409" t="s">
        <v>1057</v>
      </c>
      <c r="Q20" s="410" t="s">
        <v>1058</v>
      </c>
      <c r="R20" s="411" t="s">
        <v>1355</v>
      </c>
      <c r="S20" s="409" t="s">
        <v>1353</v>
      </c>
    </row>
    <row r="21" spans="1:21" ht="15.75">
      <c r="A21" s="408"/>
      <c r="B21" s="408"/>
      <c r="C21" s="408"/>
      <c r="D21" s="408"/>
      <c r="E21" s="364"/>
      <c r="F21" s="364"/>
      <c r="G21" s="364"/>
      <c r="H21" s="364"/>
      <c r="I21" s="364"/>
      <c r="J21" s="364"/>
      <c r="K21" s="364"/>
      <c r="L21" s="364"/>
      <c r="M21" s="364"/>
      <c r="N21" s="364"/>
      <c r="O21" s="367"/>
      <c r="P21" s="367"/>
      <c r="Q21" s="367"/>
      <c r="R21" s="402"/>
      <c r="S21" s="366"/>
    </row>
    <row r="22" spans="1:21" ht="15.75">
      <c r="A22" s="408"/>
      <c r="B22" s="408"/>
      <c r="C22" s="408"/>
      <c r="D22" s="408"/>
      <c r="E22" s="364"/>
      <c r="F22" s="364"/>
      <c r="G22" s="364"/>
      <c r="H22" s="364"/>
      <c r="I22" s="364"/>
      <c r="J22" s="364"/>
      <c r="K22" s="364"/>
      <c r="L22" s="364"/>
      <c r="M22" s="364"/>
      <c r="N22" s="364"/>
      <c r="O22" s="367"/>
      <c r="P22" s="367"/>
      <c r="Q22" s="367"/>
      <c r="R22" s="402"/>
      <c r="S22" s="366"/>
    </row>
    <row r="23" spans="1:21" ht="15.75">
      <c r="A23" s="408"/>
      <c r="B23" s="408"/>
      <c r="C23" s="408"/>
      <c r="D23" s="408"/>
      <c r="E23" s="364"/>
      <c r="F23" s="364"/>
      <c r="G23" s="364"/>
      <c r="H23" s="364"/>
      <c r="I23" s="364"/>
      <c r="J23" s="364"/>
      <c r="K23" s="364"/>
      <c r="L23" s="364"/>
      <c r="M23" s="364"/>
      <c r="N23" s="364"/>
      <c r="O23" s="367"/>
      <c r="P23" s="367"/>
      <c r="Q23" s="367"/>
      <c r="R23" s="402"/>
      <c r="S23" s="368"/>
    </row>
    <row r="24" spans="1:21" ht="15.75">
      <c r="A24" s="408" t="s">
        <v>1060</v>
      </c>
      <c r="B24" s="401"/>
      <c r="C24" s="408"/>
      <c r="D24" s="401"/>
      <c r="E24" s="401"/>
      <c r="F24" s="401"/>
      <c r="G24" s="401"/>
      <c r="H24" s="401"/>
      <c r="I24" s="401"/>
      <c r="J24" s="401"/>
      <c r="K24" s="401"/>
      <c r="L24" s="401"/>
      <c r="M24" s="401"/>
      <c r="N24" s="401"/>
      <c r="O24" s="402"/>
      <c r="P24" s="402"/>
      <c r="Q24" s="402"/>
      <c r="R24" s="402"/>
      <c r="S24" s="400"/>
    </row>
    <row r="25" spans="1:21" ht="15.75">
      <c r="A25" s="1"/>
      <c r="B25" s="1"/>
      <c r="C25" s="2"/>
      <c r="D25" s="2"/>
      <c r="E25" s="2"/>
      <c r="F25" s="2"/>
      <c r="G25" s="2"/>
      <c r="H25" s="2"/>
      <c r="I25" s="2"/>
      <c r="J25" s="2"/>
      <c r="K25" s="2"/>
      <c r="L25" s="2"/>
      <c r="M25" s="2"/>
      <c r="N25" s="2"/>
      <c r="O25" s="89"/>
      <c r="P25" s="89"/>
      <c r="Q25" s="89"/>
      <c r="R25" s="89"/>
      <c r="S25" s="90"/>
      <c r="T25" s="90"/>
      <c r="U25" s="91"/>
    </row>
    <row r="26" spans="1:21" ht="16.5" thickBot="1">
      <c r="A26" s="1"/>
      <c r="B26" s="1"/>
      <c r="C26" s="2"/>
      <c r="D26" s="2"/>
      <c r="E26" s="2"/>
      <c r="F26" s="2"/>
      <c r="G26" s="2"/>
      <c r="H26" s="2"/>
      <c r="I26" s="2"/>
      <c r="J26" s="2"/>
      <c r="K26" s="2"/>
      <c r="L26" s="2"/>
      <c r="M26" s="2"/>
      <c r="N26" s="2"/>
      <c r="O26" s="89"/>
      <c r="P26" s="89"/>
      <c r="Q26" s="89"/>
      <c r="R26" s="89"/>
      <c r="S26" s="90"/>
      <c r="T26" s="90"/>
      <c r="U26" s="91"/>
    </row>
    <row r="27" spans="1:21" ht="15.75">
      <c r="A27" s="450" t="s">
        <v>1063</v>
      </c>
      <c r="B27" s="451"/>
      <c r="C27" s="451"/>
      <c r="D27" s="451"/>
      <c r="E27" s="451"/>
      <c r="F27" s="451"/>
      <c r="G27" s="451"/>
      <c r="H27" s="451"/>
      <c r="I27" s="451"/>
      <c r="J27" s="451"/>
      <c r="K27" s="451"/>
      <c r="L27" s="451"/>
      <c r="M27" s="451"/>
      <c r="N27" s="451"/>
      <c r="O27" s="451"/>
      <c r="P27" s="451"/>
      <c r="Q27" s="451"/>
      <c r="R27" s="451"/>
      <c r="S27" s="92"/>
      <c r="T27" s="92"/>
      <c r="U27" s="93"/>
    </row>
    <row r="28" spans="1:21" ht="15.75">
      <c r="A28" s="94"/>
      <c r="B28" s="95"/>
      <c r="C28" s="95"/>
      <c r="D28" s="95"/>
      <c r="E28" s="95"/>
      <c r="F28" s="95"/>
      <c r="G28" s="95"/>
      <c r="H28" s="95"/>
      <c r="I28" s="95"/>
      <c r="J28" s="95"/>
      <c r="K28" s="95"/>
      <c r="L28" s="95"/>
      <c r="M28" s="95"/>
      <c r="N28" s="95"/>
      <c r="O28" s="95"/>
      <c r="P28" s="95"/>
      <c r="Q28" s="95"/>
      <c r="R28" s="95"/>
      <c r="S28" s="86"/>
      <c r="T28" s="86"/>
      <c r="U28" s="96"/>
    </row>
    <row r="29" spans="1:21" ht="15.75">
      <c r="A29" s="94"/>
      <c r="B29" s="95"/>
      <c r="C29" s="95"/>
      <c r="D29" s="95"/>
      <c r="E29" s="95"/>
      <c r="F29" s="95"/>
      <c r="G29" s="95"/>
      <c r="H29" s="95"/>
      <c r="I29" s="95"/>
      <c r="J29" s="95"/>
      <c r="K29" s="95"/>
      <c r="L29" s="95"/>
      <c r="M29" s="95"/>
      <c r="N29" s="95"/>
      <c r="O29" s="95"/>
      <c r="P29" s="95"/>
      <c r="Q29" s="95"/>
      <c r="R29" s="95"/>
      <c r="S29" s="86"/>
      <c r="T29" s="86"/>
      <c r="U29" s="96"/>
    </row>
    <row r="30" spans="1:21" ht="16.5" thickBot="1">
      <c r="A30" s="97"/>
      <c r="B30" s="98"/>
      <c r="C30" s="98"/>
      <c r="D30" s="98"/>
      <c r="E30" s="98"/>
      <c r="F30" s="98"/>
      <c r="G30" s="98"/>
      <c r="H30" s="98"/>
      <c r="I30" s="98"/>
      <c r="J30" s="98"/>
      <c r="K30" s="98"/>
      <c r="L30" s="98"/>
      <c r="M30" s="98"/>
      <c r="N30" s="98"/>
      <c r="O30" s="98"/>
      <c r="P30" s="98"/>
      <c r="Q30" s="98"/>
      <c r="R30" s="98"/>
      <c r="S30" s="99"/>
      <c r="T30" s="99"/>
      <c r="U30" s="100"/>
    </row>
    <row r="31" spans="1:21">
      <c r="A31" s="21"/>
      <c r="B31" s="21"/>
      <c r="C31" s="21"/>
      <c r="D31" s="21"/>
      <c r="E31" s="21"/>
      <c r="F31" s="21"/>
      <c r="G31" s="21"/>
      <c r="H31" s="21"/>
      <c r="I31" s="21"/>
      <c r="J31" s="21"/>
      <c r="K31" s="21"/>
      <c r="L31" s="21"/>
      <c r="M31" s="21"/>
      <c r="N31" s="21"/>
      <c r="O31" s="21"/>
      <c r="P31" s="21"/>
      <c r="Q31" s="21"/>
      <c r="R31" s="21"/>
      <c r="S31" s="21"/>
      <c r="T31" s="21"/>
      <c r="U31" s="21"/>
    </row>
    <row r="32" spans="1:21" ht="15.75">
      <c r="A32" s="23"/>
      <c r="B32" s="23"/>
      <c r="C32" s="1"/>
      <c r="D32" s="21"/>
      <c r="E32" s="21"/>
      <c r="F32" s="21"/>
      <c r="G32" s="21"/>
      <c r="H32" s="21"/>
      <c r="I32" s="21"/>
      <c r="J32" s="21"/>
      <c r="K32" s="21"/>
      <c r="L32" s="21"/>
      <c r="M32" s="21"/>
      <c r="N32" s="21"/>
      <c r="O32" s="21"/>
      <c r="P32" s="21"/>
      <c r="Q32" s="21"/>
      <c r="R32" s="21"/>
      <c r="S32" s="21"/>
      <c r="T32" s="21"/>
      <c r="U32" s="21"/>
    </row>
    <row r="33" spans="1:21">
      <c r="A33" s="26" t="s">
        <v>1015</v>
      </c>
      <c r="B33" s="28"/>
      <c r="C33" s="403"/>
      <c r="D33" s="21"/>
      <c r="E33" s="21"/>
      <c r="F33" s="21"/>
      <c r="G33" s="21"/>
      <c r="H33" s="21"/>
      <c r="I33" s="21"/>
      <c r="J33" s="21"/>
      <c r="K33" s="21"/>
      <c r="L33" s="21"/>
      <c r="M33" s="21"/>
      <c r="N33" s="21"/>
      <c r="O33" s="21"/>
      <c r="P33" s="21"/>
      <c r="Q33" s="21"/>
      <c r="R33" s="21"/>
      <c r="S33" s="21"/>
      <c r="T33" s="21"/>
      <c r="U33" s="21"/>
    </row>
    <row r="34" spans="1:21">
      <c r="B34" s="28"/>
    </row>
    <row r="35" spans="1:21" ht="15.75">
      <c r="A35" s="26" t="s">
        <v>1183</v>
      </c>
      <c r="B35" s="406"/>
    </row>
    <row r="36" spans="1:21" ht="15.75">
      <c r="A36" s="26" t="s">
        <v>1184</v>
      </c>
      <c r="B36" s="406"/>
    </row>
    <row r="37" spans="1:21">
      <c r="A37" s="26" t="s">
        <v>1185</v>
      </c>
      <c r="B37" s="407"/>
    </row>
    <row r="39" spans="1:21">
      <c r="A39" s="26" t="s">
        <v>1383</v>
      </c>
    </row>
    <row r="40" spans="1:21">
      <c r="A40" s="26" t="s">
        <v>1384</v>
      </c>
    </row>
    <row r="41" spans="1:21">
      <c r="A41" s="26" t="s">
        <v>1385</v>
      </c>
    </row>
    <row r="42" spans="1:21">
      <c r="A42" s="26" t="s">
        <v>1386</v>
      </c>
    </row>
  </sheetData>
  <mergeCells count="4">
    <mergeCell ref="A1:D1"/>
    <mergeCell ref="R3:U3"/>
    <mergeCell ref="R4:U4"/>
    <mergeCell ref="A27:R27"/>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18"/>
  <sheetViews>
    <sheetView workbookViewId="0">
      <selection activeCell="F34" sqref="F34"/>
    </sheetView>
  </sheetViews>
  <sheetFormatPr defaultRowHeight="15"/>
  <cols>
    <col min="1" max="1" width="12.85546875" customWidth="1"/>
    <col min="2" max="2" width="21.5703125" customWidth="1"/>
    <col min="3" max="3" width="9.140625" customWidth="1"/>
    <col min="4" max="4" width="11.140625" customWidth="1"/>
    <col min="5" max="5" width="11.85546875" customWidth="1"/>
    <col min="11" max="11" width="14.42578125" customWidth="1"/>
    <col min="12" max="12" width="10.5703125" customWidth="1"/>
    <col min="14" max="14" width="2.7109375" customWidth="1"/>
  </cols>
  <sheetData>
    <row r="1" spans="1:16">
      <c r="A1" s="421" t="s">
        <v>1064</v>
      </c>
      <c r="B1" s="421"/>
      <c r="C1" s="421"/>
      <c r="D1" s="21"/>
      <c r="E1" s="21"/>
      <c r="F1" s="21"/>
      <c r="G1" s="21"/>
      <c r="H1" s="21"/>
      <c r="I1" s="21"/>
      <c r="J1" s="21"/>
      <c r="K1" s="21"/>
      <c r="L1" s="22"/>
      <c r="M1" s="21"/>
      <c r="N1" s="21"/>
    </row>
    <row r="2" spans="1:16">
      <c r="A2" s="422" t="s">
        <v>1065</v>
      </c>
      <c r="B2" s="422"/>
      <c r="C2" s="422"/>
      <c r="D2" s="21"/>
      <c r="E2" s="21"/>
      <c r="F2" s="21"/>
      <c r="G2" s="21"/>
      <c r="H2" s="21"/>
      <c r="I2" s="21"/>
      <c r="J2" s="21"/>
      <c r="K2" s="21"/>
      <c r="L2" s="22"/>
      <c r="M2" s="21"/>
      <c r="N2" s="21"/>
    </row>
    <row r="3" spans="1:16">
      <c r="A3" s="21"/>
      <c r="B3" s="21"/>
      <c r="C3" s="21"/>
      <c r="D3" s="21"/>
      <c r="E3" s="21"/>
      <c r="F3" s="21"/>
      <c r="G3" s="6"/>
      <c r="H3" s="6"/>
      <c r="I3" s="6"/>
      <c r="J3" s="6"/>
      <c r="K3" s="21"/>
      <c r="L3" s="21"/>
      <c r="M3" s="21"/>
      <c r="N3" s="21"/>
    </row>
    <row r="4" spans="1:16" ht="15.75">
      <c r="A4" s="2" t="s">
        <v>1066</v>
      </c>
      <c r="B4" s="65"/>
      <c r="C4" s="25"/>
      <c r="D4" s="25"/>
      <c r="E4" s="25"/>
      <c r="F4" s="21"/>
      <c r="G4" s="6"/>
      <c r="H4" s="6"/>
      <c r="I4" s="6"/>
      <c r="J4" s="6"/>
      <c r="K4" s="21"/>
      <c r="L4" s="21"/>
      <c r="M4" s="21"/>
      <c r="N4" s="21"/>
    </row>
    <row r="5" spans="1:16">
      <c r="A5" s="21"/>
      <c r="B5" s="21"/>
      <c r="C5" s="21"/>
      <c r="D5" s="21"/>
      <c r="E5" s="21"/>
      <c r="F5" s="21"/>
      <c r="G5" s="21"/>
      <c r="H5" s="21"/>
      <c r="I5" s="21"/>
      <c r="J5" s="21"/>
      <c r="K5" s="21"/>
      <c r="L5" s="21"/>
      <c r="M5" s="21"/>
      <c r="N5" s="21"/>
    </row>
    <row r="6" spans="1:16">
      <c r="A6" s="23" t="s">
        <v>1067</v>
      </c>
      <c r="B6" s="21"/>
      <c r="C6" s="21"/>
      <c r="D6" s="21"/>
      <c r="E6" s="21"/>
      <c r="F6" s="21"/>
      <c r="G6" s="21"/>
      <c r="H6" s="21"/>
      <c r="I6" s="21"/>
      <c r="J6" s="21"/>
      <c r="K6" s="21"/>
      <c r="L6" s="21"/>
      <c r="M6" s="21"/>
      <c r="N6" s="21"/>
    </row>
    <row r="7" spans="1:16">
      <c r="A7" s="23"/>
      <c r="B7" s="21"/>
      <c r="C7" s="21"/>
      <c r="D7" s="21"/>
      <c r="E7" s="21"/>
      <c r="F7" s="21"/>
      <c r="G7" s="21"/>
      <c r="H7" s="21"/>
      <c r="I7" s="21"/>
      <c r="J7" s="21"/>
      <c r="K7" s="21"/>
      <c r="L7" s="21"/>
      <c r="M7" s="21"/>
      <c r="N7" s="21"/>
    </row>
    <row r="8" spans="1:16" ht="45">
      <c r="A8" s="361" t="s">
        <v>1068</v>
      </c>
      <c r="B8" s="369" t="s">
        <v>1069</v>
      </c>
      <c r="C8" s="369" t="s">
        <v>1070</v>
      </c>
      <c r="D8" s="369" t="s">
        <v>1071</v>
      </c>
      <c r="E8" s="369" t="s">
        <v>1072</v>
      </c>
      <c r="F8" s="369" t="s">
        <v>955</v>
      </c>
      <c r="G8" s="369" t="s">
        <v>1073</v>
      </c>
      <c r="H8" s="369" t="s">
        <v>1074</v>
      </c>
      <c r="I8" s="369" t="s">
        <v>1075</v>
      </c>
      <c r="J8" s="369" t="s">
        <v>1076</v>
      </c>
      <c r="K8" s="454" t="s">
        <v>1077</v>
      </c>
      <c r="L8" s="454"/>
      <c r="M8" s="454"/>
      <c r="N8" s="454"/>
      <c r="O8" s="66"/>
      <c r="P8" s="21"/>
    </row>
    <row r="9" spans="1:16">
      <c r="A9" s="348"/>
      <c r="B9" s="348"/>
      <c r="C9" s="348"/>
      <c r="D9" s="370"/>
      <c r="E9" s="348"/>
      <c r="F9" s="348"/>
      <c r="G9" s="348"/>
      <c r="H9" s="348"/>
      <c r="I9" s="348"/>
      <c r="J9" s="348"/>
      <c r="K9" s="438"/>
      <c r="L9" s="438"/>
      <c r="M9" s="438"/>
      <c r="N9" s="438"/>
      <c r="O9" s="21"/>
      <c r="P9" s="21"/>
    </row>
    <row r="10" spans="1:16">
      <c r="A10" s="348"/>
      <c r="B10" s="348"/>
      <c r="C10" s="348"/>
      <c r="D10" s="370"/>
      <c r="E10" s="348"/>
      <c r="F10" s="348"/>
      <c r="G10" s="348"/>
      <c r="H10" s="348"/>
      <c r="I10" s="348"/>
      <c r="J10" s="348"/>
      <c r="K10" s="438"/>
      <c r="L10" s="438"/>
      <c r="M10" s="438"/>
      <c r="N10" s="438"/>
      <c r="O10" s="21"/>
      <c r="P10" s="21"/>
    </row>
    <row r="11" spans="1:16">
      <c r="A11" s="348"/>
      <c r="B11" s="348"/>
      <c r="C11" s="348"/>
      <c r="D11" s="348"/>
      <c r="E11" s="348"/>
      <c r="F11" s="348"/>
      <c r="G11" s="348"/>
      <c r="H11" s="348"/>
      <c r="I11" s="348"/>
      <c r="J11" s="348"/>
      <c r="K11" s="438"/>
      <c r="L11" s="438"/>
      <c r="M11" s="438"/>
      <c r="N11" s="438"/>
      <c r="O11" s="21"/>
      <c r="P11" s="21"/>
    </row>
    <row r="12" spans="1:16">
      <c r="A12" s="348"/>
      <c r="B12" s="348"/>
      <c r="C12" s="348"/>
      <c r="D12" s="348"/>
      <c r="E12" s="348"/>
      <c r="F12" s="348"/>
      <c r="G12" s="348"/>
      <c r="H12" s="348"/>
      <c r="I12" s="348"/>
      <c r="J12" s="348"/>
      <c r="K12" s="438"/>
      <c r="L12" s="438"/>
      <c r="M12" s="438"/>
      <c r="N12" s="438"/>
      <c r="O12" s="21"/>
      <c r="P12" s="21"/>
    </row>
    <row r="13" spans="1:16">
      <c r="A13" s="371"/>
      <c r="B13" s="371"/>
      <c r="C13" s="371"/>
      <c r="D13" s="372"/>
      <c r="E13" s="373"/>
      <c r="F13" s="373"/>
      <c r="G13" s="373"/>
      <c r="H13" s="373"/>
      <c r="I13" s="373"/>
      <c r="J13" s="373"/>
      <c r="K13" s="455"/>
      <c r="L13" s="455"/>
      <c r="M13" s="455"/>
      <c r="N13" s="455"/>
      <c r="O13" s="21"/>
      <c r="P13" s="21"/>
    </row>
    <row r="14" spans="1:16">
      <c r="A14" s="348"/>
      <c r="B14" s="348"/>
      <c r="C14" s="348"/>
      <c r="D14" s="373"/>
      <c r="E14" s="373"/>
      <c r="F14" s="373"/>
      <c r="G14" s="373"/>
      <c r="H14" s="373"/>
      <c r="I14" s="373"/>
      <c r="J14" s="373"/>
      <c r="K14" s="455"/>
      <c r="L14" s="455"/>
      <c r="M14" s="455"/>
      <c r="N14" s="455"/>
      <c r="O14" s="21"/>
      <c r="P14" s="21"/>
    </row>
    <row r="15" spans="1:16">
      <c r="A15" s="456" t="s">
        <v>1078</v>
      </c>
      <c r="B15" s="456"/>
      <c r="C15" s="456"/>
      <c r="D15" s="23"/>
      <c r="E15" s="21"/>
      <c r="F15" s="350"/>
      <c r="G15" s="21"/>
      <c r="H15" s="21"/>
      <c r="I15" s="21"/>
      <c r="J15" s="21"/>
      <c r="K15" s="21"/>
      <c r="L15" s="21"/>
      <c r="M15" s="21"/>
      <c r="N15" s="21"/>
    </row>
    <row r="16" spans="1:16">
      <c r="A16" s="21"/>
      <c r="B16" s="21"/>
      <c r="C16" s="21"/>
      <c r="D16" s="21"/>
      <c r="E16" s="21"/>
      <c r="F16" s="21"/>
      <c r="G16" s="21"/>
      <c r="H16" s="21"/>
      <c r="I16" s="21"/>
      <c r="J16" s="21"/>
      <c r="K16" s="21"/>
      <c r="L16" s="457"/>
      <c r="M16" s="457"/>
      <c r="N16" s="457"/>
    </row>
    <row r="17" spans="1:14">
      <c r="A17" s="21" t="s">
        <v>1079</v>
      </c>
      <c r="B17" s="25"/>
      <c r="C17" s="25"/>
      <c r="D17" s="25"/>
      <c r="E17" s="21"/>
      <c r="F17" s="21"/>
      <c r="G17" s="21"/>
      <c r="H17" s="21"/>
      <c r="I17" s="21"/>
      <c r="J17" s="21"/>
      <c r="K17" s="21"/>
      <c r="L17" s="21"/>
      <c r="M17" s="21"/>
      <c r="N17" s="21"/>
    </row>
    <row r="18" spans="1:14">
      <c r="A18" s="21"/>
      <c r="B18" s="452" t="s">
        <v>1080</v>
      </c>
      <c r="C18" s="452"/>
      <c r="D18" s="452"/>
      <c r="E18" s="6"/>
      <c r="F18" s="21"/>
      <c r="G18" s="453"/>
      <c r="H18" s="453"/>
      <c r="I18" s="453"/>
      <c r="J18" s="453"/>
      <c r="K18" s="453"/>
      <c r="L18" s="453"/>
      <c r="M18" s="21"/>
      <c r="N18" s="21"/>
    </row>
  </sheetData>
  <mergeCells count="13">
    <mergeCell ref="B18:D18"/>
    <mergeCell ref="G18:L18"/>
    <mergeCell ref="A1:C1"/>
    <mergeCell ref="A2:C2"/>
    <mergeCell ref="K8:N8"/>
    <mergeCell ref="K9:N9"/>
    <mergeCell ref="K10:N10"/>
    <mergeCell ref="K11:N11"/>
    <mergeCell ref="K12:N12"/>
    <mergeCell ref="K13:N13"/>
    <mergeCell ref="K14:N14"/>
    <mergeCell ref="A15:C15"/>
    <mergeCell ref="L16:N1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19"/>
  <sheetViews>
    <sheetView workbookViewId="0">
      <selection activeCell="G30" sqref="G30"/>
    </sheetView>
  </sheetViews>
  <sheetFormatPr defaultRowHeight="15"/>
  <cols>
    <col min="2" max="2" width="13.140625" customWidth="1"/>
    <col min="3" max="3" width="14" customWidth="1"/>
    <col min="4" max="4" width="11.28515625" customWidth="1"/>
    <col min="5" max="5" width="11.42578125" customWidth="1"/>
    <col min="6" max="6" width="15" customWidth="1"/>
    <col min="7" max="7" width="14" customWidth="1"/>
    <col min="11" max="11" width="7" customWidth="1"/>
  </cols>
  <sheetData>
    <row r="1" spans="1:13">
      <c r="A1" s="421" t="s">
        <v>1081</v>
      </c>
      <c r="B1" s="421"/>
      <c r="C1" s="421"/>
      <c r="D1" s="21"/>
      <c r="E1" s="21"/>
      <c r="F1" s="21"/>
      <c r="G1" s="21"/>
      <c r="H1" s="21"/>
      <c r="I1" s="21"/>
      <c r="J1" s="21"/>
      <c r="K1" s="22"/>
      <c r="L1" s="21"/>
      <c r="M1" s="21"/>
    </row>
    <row r="2" spans="1:13">
      <c r="A2" s="422" t="s">
        <v>1082</v>
      </c>
      <c r="B2" s="422"/>
      <c r="C2" s="422"/>
      <c r="D2" s="21"/>
      <c r="E2" s="21"/>
      <c r="F2" s="21"/>
      <c r="G2" s="21"/>
      <c r="H2" s="21"/>
      <c r="I2" s="21"/>
      <c r="J2" s="21"/>
      <c r="K2" s="22"/>
      <c r="L2" s="21"/>
      <c r="M2" s="21"/>
    </row>
    <row r="3" spans="1:13">
      <c r="A3" s="21"/>
      <c r="B3" s="21"/>
      <c r="C3" s="21"/>
      <c r="D3" s="21"/>
      <c r="E3" s="21"/>
      <c r="F3" s="21"/>
      <c r="G3" s="21"/>
      <c r="H3" s="21"/>
      <c r="I3" s="6"/>
      <c r="J3" s="21"/>
      <c r="K3" s="21"/>
      <c r="L3" s="21"/>
      <c r="M3" s="21"/>
    </row>
    <row r="4" spans="1:13" ht="15.75">
      <c r="A4" s="2" t="s">
        <v>1066</v>
      </c>
      <c r="B4" s="2"/>
      <c r="C4" s="2"/>
      <c r="D4" s="65"/>
      <c r="E4" s="25"/>
      <c r="F4" s="25"/>
      <c r="G4" s="25"/>
      <c r="H4" s="21"/>
      <c r="I4" s="6"/>
      <c r="J4" s="21"/>
      <c r="K4" s="21"/>
      <c r="L4" s="21"/>
      <c r="M4" s="21"/>
    </row>
    <row r="5" spans="1:13">
      <c r="A5" s="21"/>
      <c r="B5" s="21"/>
      <c r="C5" s="21"/>
      <c r="D5" s="21"/>
      <c r="E5" s="21"/>
      <c r="F5" s="21"/>
      <c r="G5" s="21"/>
      <c r="H5" s="21"/>
      <c r="I5" s="21"/>
      <c r="J5" s="21"/>
      <c r="K5" s="21"/>
      <c r="L5" s="21"/>
      <c r="M5" s="21"/>
    </row>
    <row r="6" spans="1:13">
      <c r="A6" s="23" t="s">
        <v>1083</v>
      </c>
      <c r="B6" s="23"/>
      <c r="C6" s="23"/>
      <c r="D6" s="21"/>
      <c r="E6" s="21"/>
      <c r="F6" s="21"/>
      <c r="G6" s="21"/>
      <c r="H6" s="21"/>
      <c r="I6" s="21"/>
      <c r="J6" s="21"/>
      <c r="K6" s="21"/>
      <c r="L6" s="21"/>
      <c r="M6" s="21"/>
    </row>
    <row r="7" spans="1:13">
      <c r="A7" s="23"/>
      <c r="B7" s="23"/>
      <c r="C7" s="23"/>
      <c r="D7" s="21"/>
      <c r="E7" s="21"/>
      <c r="F7" s="21"/>
      <c r="G7" s="21"/>
      <c r="H7" s="21"/>
      <c r="I7" s="21"/>
      <c r="J7" s="21"/>
      <c r="K7" s="21"/>
      <c r="L7" s="21"/>
      <c r="M7" s="21"/>
    </row>
    <row r="8" spans="1:13" ht="45">
      <c r="A8" s="361" t="s">
        <v>1068</v>
      </c>
      <c r="B8" s="369" t="s">
        <v>1069</v>
      </c>
      <c r="C8" s="369" t="s">
        <v>1070</v>
      </c>
      <c r="D8" s="374" t="s">
        <v>1071</v>
      </c>
      <c r="E8" s="369" t="s">
        <v>1072</v>
      </c>
      <c r="F8" s="361" t="s">
        <v>955</v>
      </c>
      <c r="G8" s="361" t="s">
        <v>1073</v>
      </c>
      <c r="H8" s="454" t="s">
        <v>1084</v>
      </c>
      <c r="I8" s="454"/>
      <c r="J8" s="454"/>
      <c r="K8" s="454"/>
      <c r="L8" s="66"/>
      <c r="M8" s="21"/>
    </row>
    <row r="9" spans="1:13">
      <c r="A9" s="348"/>
      <c r="B9" s="348"/>
      <c r="C9" s="348"/>
      <c r="D9" s="370"/>
      <c r="E9" s="348"/>
      <c r="F9" s="348"/>
      <c r="G9" s="348"/>
      <c r="H9" s="438"/>
      <c r="I9" s="438"/>
      <c r="J9" s="438"/>
      <c r="K9" s="438"/>
      <c r="L9" s="21"/>
      <c r="M9" s="21"/>
    </row>
    <row r="10" spans="1:13">
      <c r="A10" s="348"/>
      <c r="B10" s="348"/>
      <c r="C10" s="348"/>
      <c r="D10" s="370"/>
      <c r="E10" s="348"/>
      <c r="F10" s="348"/>
      <c r="G10" s="348"/>
      <c r="H10" s="438"/>
      <c r="I10" s="438"/>
      <c r="J10" s="438"/>
      <c r="K10" s="438"/>
      <c r="L10" s="21"/>
      <c r="M10" s="21"/>
    </row>
    <row r="11" spans="1:13">
      <c r="A11" s="348"/>
      <c r="B11" s="348"/>
      <c r="C11" s="348"/>
      <c r="D11" s="348"/>
      <c r="E11" s="348"/>
      <c r="F11" s="348"/>
      <c r="G11" s="348"/>
      <c r="H11" s="438"/>
      <c r="I11" s="438"/>
      <c r="J11" s="438"/>
      <c r="K11" s="438"/>
      <c r="L11" s="21"/>
      <c r="M11" s="21"/>
    </row>
    <row r="12" spans="1:13">
      <c r="A12" s="348"/>
      <c r="B12" s="348"/>
      <c r="C12" s="348"/>
      <c r="D12" s="348"/>
      <c r="E12" s="348"/>
      <c r="F12" s="348"/>
      <c r="G12" s="348"/>
      <c r="H12" s="438"/>
      <c r="I12" s="438"/>
      <c r="J12" s="438"/>
      <c r="K12" s="438"/>
      <c r="L12" s="21"/>
      <c r="M12" s="21"/>
    </row>
    <row r="13" spans="1:13">
      <c r="A13" s="371"/>
      <c r="B13" s="371"/>
      <c r="C13" s="371"/>
      <c r="D13" s="372"/>
      <c r="E13" s="373"/>
      <c r="F13" s="373"/>
      <c r="G13" s="373"/>
      <c r="H13" s="455"/>
      <c r="I13" s="455"/>
      <c r="J13" s="455"/>
      <c r="K13" s="455"/>
      <c r="L13" s="21"/>
      <c r="M13" s="21"/>
    </row>
    <row r="14" spans="1:13">
      <c r="A14" s="348"/>
      <c r="B14" s="348"/>
      <c r="C14" s="348"/>
      <c r="D14" s="373"/>
      <c r="E14" s="373"/>
      <c r="F14" s="373"/>
      <c r="G14" s="373"/>
      <c r="H14" s="455"/>
      <c r="I14" s="455"/>
      <c r="J14" s="455"/>
      <c r="K14" s="455"/>
      <c r="L14" s="21"/>
      <c r="M14" s="21"/>
    </row>
    <row r="15" spans="1:13">
      <c r="A15" s="456" t="s">
        <v>1078</v>
      </c>
      <c r="B15" s="456"/>
      <c r="C15" s="456"/>
      <c r="D15" s="456"/>
      <c r="E15" s="456"/>
      <c r="F15" s="350"/>
      <c r="G15" s="21"/>
      <c r="H15" s="21"/>
      <c r="I15" s="21"/>
      <c r="J15" s="21"/>
      <c r="K15" s="21"/>
      <c r="L15" s="21"/>
      <c r="M15" s="21"/>
    </row>
    <row r="16" spans="1:13">
      <c r="A16" s="21"/>
      <c r="B16" s="21"/>
      <c r="C16" s="21"/>
      <c r="D16" s="21"/>
      <c r="E16" s="21"/>
      <c r="F16" s="21"/>
      <c r="G16" s="21"/>
      <c r="H16" s="21"/>
      <c r="I16" s="21"/>
      <c r="J16" s="21"/>
      <c r="K16" s="457"/>
      <c r="L16" s="457"/>
      <c r="M16" s="457"/>
    </row>
    <row r="17" spans="1:13">
      <c r="A17" s="21"/>
      <c r="B17" s="21"/>
      <c r="C17" s="21"/>
      <c r="D17" s="21"/>
      <c r="E17" s="21"/>
      <c r="F17" s="21"/>
      <c r="G17" s="21"/>
      <c r="H17" s="21"/>
      <c r="I17" s="21"/>
      <c r="J17" s="21"/>
      <c r="K17" s="21"/>
      <c r="L17" s="21"/>
      <c r="M17" s="21"/>
    </row>
    <row r="18" spans="1:13">
      <c r="A18" s="21" t="s">
        <v>1079</v>
      </c>
      <c r="B18" s="25"/>
      <c r="C18" s="25"/>
      <c r="D18" s="25"/>
      <c r="E18" s="21"/>
      <c r="F18" s="21"/>
      <c r="G18" s="21"/>
      <c r="H18" s="21"/>
      <c r="I18" s="21"/>
      <c r="J18" s="21"/>
      <c r="K18" s="21"/>
      <c r="L18" s="21"/>
      <c r="M18" s="21"/>
    </row>
    <row r="19" spans="1:13">
      <c r="A19" s="21"/>
      <c r="B19" s="452" t="s">
        <v>1080</v>
      </c>
      <c r="C19" s="452"/>
      <c r="D19" s="452"/>
      <c r="E19" s="6"/>
      <c r="F19" s="6"/>
      <c r="G19" s="6"/>
      <c r="H19" s="21"/>
      <c r="I19" s="6"/>
      <c r="J19" s="6"/>
      <c r="K19" s="6"/>
      <c r="L19" s="21"/>
      <c r="M19" s="21"/>
    </row>
  </sheetData>
  <mergeCells count="12">
    <mergeCell ref="B19:D19"/>
    <mergeCell ref="H9:K9"/>
    <mergeCell ref="H10:K10"/>
    <mergeCell ref="H11:K11"/>
    <mergeCell ref="H12:K12"/>
    <mergeCell ref="H13:K13"/>
    <mergeCell ref="H14:K14"/>
    <mergeCell ref="A1:C1"/>
    <mergeCell ref="A2:C2"/>
    <mergeCell ref="H8:K8"/>
    <mergeCell ref="A15:E15"/>
    <mergeCell ref="K16:M1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2:DP26"/>
  <sheetViews>
    <sheetView topLeftCell="M3" workbookViewId="0">
      <selection activeCell="AB22" sqref="AB22"/>
    </sheetView>
  </sheetViews>
  <sheetFormatPr defaultRowHeight="15"/>
  <cols>
    <col min="1" max="1" width="7.42578125" customWidth="1"/>
    <col min="2" max="2" width="8.7109375" customWidth="1"/>
    <col min="3" max="3" width="8.140625" customWidth="1"/>
    <col min="4" max="4" width="11" customWidth="1"/>
    <col min="5" max="5" width="9" customWidth="1"/>
    <col min="6" max="6" width="12.85546875" customWidth="1"/>
    <col min="7" max="7" width="15.7109375" customWidth="1"/>
    <col min="8" max="8" width="17.140625" customWidth="1"/>
    <col min="9" max="9" width="13.140625" customWidth="1"/>
    <col min="10" max="10" width="11.140625" customWidth="1"/>
    <col min="11" max="11" width="12" customWidth="1"/>
    <col min="12" max="12" width="10.5703125" customWidth="1"/>
    <col min="13" max="13" width="15.7109375" customWidth="1"/>
    <col min="14" max="14" width="11.28515625" customWidth="1"/>
    <col min="15" max="15" width="12.28515625" bestFit="1" customWidth="1"/>
    <col min="16" max="16" width="11.42578125" customWidth="1"/>
    <col min="17" max="17" width="11.7109375" customWidth="1"/>
    <col min="18" max="18" width="13" customWidth="1"/>
    <col min="19" max="19" width="12.5703125" customWidth="1"/>
    <col min="20" max="20" width="15.85546875" customWidth="1"/>
    <col min="21" max="21" width="13" customWidth="1"/>
    <col min="22" max="22" width="29.7109375" customWidth="1"/>
    <col min="23" max="23" width="19.28515625" customWidth="1"/>
    <col min="24" max="24" width="13.7109375" customWidth="1"/>
    <col min="25" max="25" width="12.5703125" customWidth="1"/>
    <col min="26" max="26" width="22.85546875" customWidth="1"/>
    <col min="27" max="27" width="19.5703125" customWidth="1"/>
    <col min="28" max="28" width="13.140625" customWidth="1"/>
    <col min="29" max="29" width="14.5703125" customWidth="1"/>
    <col min="30" max="30" width="22.42578125" customWidth="1"/>
    <col min="31" max="31" width="40.85546875" customWidth="1"/>
    <col min="32" max="32" width="13.85546875" customWidth="1"/>
  </cols>
  <sheetData>
    <row r="2" spans="1:60">
      <c r="A2" s="197" t="s">
        <v>1085</v>
      </c>
    </row>
    <row r="3" spans="1:60" ht="20.25" customHeight="1"/>
    <row r="4" spans="1:60" ht="17.25" customHeight="1">
      <c r="A4" s="162" t="s">
        <v>1339</v>
      </c>
      <c r="B4" s="162"/>
      <c r="C4" s="162"/>
      <c r="D4" s="162"/>
      <c r="E4" s="162"/>
      <c r="F4" s="162"/>
      <c r="G4" s="162"/>
    </row>
    <row r="5" spans="1:60" ht="18.2" customHeight="1">
      <c r="A5" s="162" t="s">
        <v>1086</v>
      </c>
      <c r="B5" s="162"/>
      <c r="C5" s="162"/>
      <c r="D5" s="162"/>
      <c r="E5" s="162"/>
      <c r="F5" s="162"/>
      <c r="G5" s="162"/>
    </row>
    <row r="6" spans="1:60" ht="18.2" customHeight="1">
      <c r="A6" s="162"/>
      <c r="B6" s="162"/>
      <c r="C6" s="162"/>
      <c r="D6" s="162"/>
      <c r="E6" s="162"/>
      <c r="F6" s="162"/>
      <c r="G6" s="162"/>
    </row>
    <row r="7" spans="1:60" ht="18.2" customHeight="1">
      <c r="A7" s="162" t="s">
        <v>1087</v>
      </c>
      <c r="B7" s="162"/>
      <c r="C7" s="162"/>
      <c r="D7" s="162"/>
      <c r="E7" s="162"/>
      <c r="F7" s="162"/>
      <c r="G7" s="162"/>
    </row>
    <row r="8" spans="1:60">
      <c r="A8" s="68" t="s">
        <v>1088</v>
      </c>
      <c r="B8" s="68"/>
      <c r="C8" s="68"/>
      <c r="D8" s="68"/>
      <c r="E8" s="68"/>
      <c r="F8" s="68"/>
      <c r="G8" s="68"/>
      <c r="H8" s="68"/>
      <c r="I8" s="68"/>
      <c r="J8" s="68"/>
      <c r="K8" s="68"/>
      <c r="L8" s="68"/>
      <c r="M8" s="68"/>
      <c r="N8" s="68"/>
      <c r="O8" s="68"/>
      <c r="P8" s="68"/>
      <c r="Q8" s="68"/>
      <c r="R8" s="68"/>
      <c r="S8" s="68"/>
      <c r="T8" s="68"/>
    </row>
    <row r="9" spans="1:60" ht="13.5" customHeight="1" thickBot="1">
      <c r="A9" s="148"/>
      <c r="B9" s="148"/>
      <c r="C9" s="148"/>
      <c r="D9" s="148"/>
      <c r="E9" s="148"/>
      <c r="F9" s="148"/>
      <c r="G9" s="148"/>
      <c r="H9" s="148"/>
      <c r="I9" s="148"/>
      <c r="J9" s="148"/>
      <c r="K9" s="148" t="s">
        <v>1089</v>
      </c>
      <c r="L9" s="148"/>
      <c r="M9" s="148"/>
      <c r="N9" s="148"/>
      <c r="O9" s="148"/>
      <c r="P9" s="148"/>
      <c r="Q9" s="148"/>
      <c r="R9" s="148"/>
      <c r="S9" s="148"/>
      <c r="T9" s="148"/>
      <c r="U9" s="148"/>
      <c r="V9" s="149"/>
      <c r="W9" s="149"/>
      <c r="X9" s="149"/>
      <c r="Y9" s="149"/>
      <c r="Z9" s="458" t="s">
        <v>1090</v>
      </c>
      <c r="AA9" s="459"/>
      <c r="AB9" s="459"/>
      <c r="AC9" s="459"/>
      <c r="AD9" s="459"/>
      <c r="AE9" s="459"/>
      <c r="AF9" s="460"/>
    </row>
    <row r="10" spans="1:60" s="153" customFormat="1" ht="61.5" customHeight="1" thickBot="1">
      <c r="A10" s="150" t="s">
        <v>1091</v>
      </c>
      <c r="B10" s="150" t="s">
        <v>1092</v>
      </c>
      <c r="C10" s="150" t="s">
        <v>1093</v>
      </c>
      <c r="D10" s="163" t="s">
        <v>1094</v>
      </c>
      <c r="E10" s="163" t="s">
        <v>1344</v>
      </c>
      <c r="F10" s="150" t="s">
        <v>1074</v>
      </c>
      <c r="G10" s="150" t="s">
        <v>1095</v>
      </c>
      <c r="H10" s="150" t="s">
        <v>1096</v>
      </c>
      <c r="I10" s="150" t="s">
        <v>1097</v>
      </c>
      <c r="J10" s="150" t="s">
        <v>1098</v>
      </c>
      <c r="K10" s="150" t="s">
        <v>1099</v>
      </c>
      <c r="L10" s="150" t="s">
        <v>1100</v>
      </c>
      <c r="M10" s="150" t="s">
        <v>1101</v>
      </c>
      <c r="N10" s="151" t="s">
        <v>1102</v>
      </c>
      <c r="O10" s="151" t="s">
        <v>1103</v>
      </c>
      <c r="P10" s="150" t="s">
        <v>1104</v>
      </c>
      <c r="Q10" s="151" t="s">
        <v>1105</v>
      </c>
      <c r="R10" s="150" t="s">
        <v>1106</v>
      </c>
      <c r="S10" s="150" t="s">
        <v>1036</v>
      </c>
      <c r="T10" s="152" t="s">
        <v>1107</v>
      </c>
      <c r="U10" s="150" t="s">
        <v>1108</v>
      </c>
      <c r="V10" s="163" t="s">
        <v>1349</v>
      </c>
      <c r="W10" s="163" t="s">
        <v>1348</v>
      </c>
      <c r="X10" s="375" t="s">
        <v>1110</v>
      </c>
      <c r="Y10" s="375" t="s">
        <v>1111</v>
      </c>
      <c r="Z10" s="376" t="s">
        <v>1112</v>
      </c>
      <c r="AA10" s="376" t="s">
        <v>1341</v>
      </c>
      <c r="AB10" s="376" t="s">
        <v>1342</v>
      </c>
      <c r="AC10" s="376" t="s">
        <v>1115</v>
      </c>
      <c r="AD10" s="376" t="s">
        <v>1116</v>
      </c>
      <c r="AE10" s="397" t="s">
        <v>1343</v>
      </c>
      <c r="AF10" s="376" t="s">
        <v>1117</v>
      </c>
      <c r="AG10"/>
      <c r="AH10"/>
      <c r="AI10"/>
      <c r="AJ10"/>
      <c r="AK10"/>
      <c r="AL10"/>
      <c r="AM10"/>
      <c r="AN10"/>
      <c r="AO10"/>
      <c r="AP10"/>
      <c r="AQ10"/>
      <c r="AR10"/>
      <c r="AS10"/>
      <c r="AT10"/>
      <c r="AU10"/>
      <c r="AV10"/>
      <c r="AW10"/>
      <c r="AX10"/>
      <c r="AY10"/>
      <c r="AZ10"/>
      <c r="BA10"/>
      <c r="BB10"/>
      <c r="BC10"/>
      <c r="BD10"/>
      <c r="BE10"/>
      <c r="BF10"/>
      <c r="BG10"/>
      <c r="BH10"/>
    </row>
    <row r="11" spans="1:60" s="153" customFormat="1" ht="30.75" customHeight="1">
      <c r="A11" s="154" t="s">
        <v>1207</v>
      </c>
      <c r="B11" s="154" t="s">
        <v>1119</v>
      </c>
      <c r="C11" s="154" t="s">
        <v>1120</v>
      </c>
      <c r="D11" s="154"/>
      <c r="E11" s="154"/>
      <c r="F11" s="154" t="s">
        <v>1121</v>
      </c>
      <c r="G11" s="154" t="s">
        <v>1122</v>
      </c>
      <c r="H11" s="156" t="s">
        <v>1123</v>
      </c>
      <c r="I11" s="155">
        <v>10399000</v>
      </c>
      <c r="J11" s="156" t="s">
        <v>1124</v>
      </c>
      <c r="K11" s="154" t="s">
        <v>1125</v>
      </c>
      <c r="L11" s="156" t="s">
        <v>1126</v>
      </c>
      <c r="M11" s="154" t="s">
        <v>1127</v>
      </c>
      <c r="N11" s="154" t="s">
        <v>1128</v>
      </c>
      <c r="O11" s="157">
        <v>45471</v>
      </c>
      <c r="P11" s="154" t="s">
        <v>1129</v>
      </c>
      <c r="Q11" s="157">
        <v>45471</v>
      </c>
      <c r="R11" s="157">
        <v>45471</v>
      </c>
      <c r="S11" s="158">
        <v>39160.879999999997</v>
      </c>
      <c r="T11" s="160">
        <v>439600.5</v>
      </c>
      <c r="U11" s="156" t="s">
        <v>1130</v>
      </c>
      <c r="V11" s="156" t="s">
        <v>1375</v>
      </c>
      <c r="W11" s="412" t="s">
        <v>1340</v>
      </c>
      <c r="X11" s="165"/>
      <c r="Y11" s="165"/>
      <c r="Z11" s="164" t="s">
        <v>1131</v>
      </c>
      <c r="AA11" s="161" t="s">
        <v>1132</v>
      </c>
      <c r="AB11" s="208">
        <v>45681</v>
      </c>
      <c r="AC11">
        <v>0</v>
      </c>
      <c r="AD11" s="178">
        <f>SUM(AC11-S11)</f>
        <v>-39160.879999999997</v>
      </c>
      <c r="AE11"/>
      <c r="AF11" s="195" t="s">
        <v>1133</v>
      </c>
      <c r="AG11"/>
      <c r="AH11"/>
      <c r="AI11"/>
      <c r="AJ11"/>
      <c r="AK11"/>
      <c r="AL11"/>
      <c r="AM11"/>
      <c r="AN11"/>
      <c r="AO11"/>
      <c r="AP11"/>
      <c r="AQ11"/>
      <c r="AR11"/>
      <c r="AS11"/>
      <c r="AT11"/>
      <c r="AU11"/>
      <c r="AV11"/>
      <c r="AW11"/>
      <c r="AX11"/>
      <c r="AY11"/>
      <c r="AZ11"/>
      <c r="BA11"/>
      <c r="BB11"/>
      <c r="BC11"/>
      <c r="BD11"/>
      <c r="BE11"/>
      <c r="BF11"/>
      <c r="BG11"/>
      <c r="BH11"/>
    </row>
    <row r="12" spans="1:60" s="159" customFormat="1">
      <c r="AF12"/>
      <c r="AG12"/>
      <c r="AH12"/>
      <c r="AI12"/>
      <c r="AJ12"/>
      <c r="AK12"/>
      <c r="AL12"/>
      <c r="AM12"/>
      <c r="AN12"/>
      <c r="AO12"/>
      <c r="AP12"/>
      <c r="AQ12"/>
      <c r="AR12"/>
      <c r="AS12"/>
      <c r="AT12"/>
      <c r="AU12"/>
      <c r="AV12"/>
      <c r="AW12"/>
      <c r="AX12"/>
      <c r="AY12"/>
      <c r="AZ12"/>
      <c r="BA12"/>
      <c r="BB12"/>
      <c r="BC12"/>
      <c r="BD12"/>
      <c r="BE12"/>
      <c r="BF12"/>
      <c r="BG12"/>
    </row>
    <row r="13" spans="1:60" ht="11.25" customHeight="1"/>
    <row r="14" spans="1:60" ht="9" customHeight="1"/>
    <row r="17" spans="1:120">
      <c r="A17" s="179" t="s">
        <v>1134</v>
      </c>
    </row>
    <row r="18" spans="1:120" ht="15.75">
      <c r="A18" s="166" t="s">
        <v>1135</v>
      </c>
    </row>
    <row r="19" spans="1:120">
      <c r="A19" s="182"/>
      <c r="B19" s="377"/>
      <c r="C19" s="377"/>
      <c r="D19" s="377"/>
      <c r="E19" s="377"/>
      <c r="F19" s="377"/>
      <c r="G19" s="377"/>
      <c r="H19" s="377"/>
      <c r="I19" s="377"/>
      <c r="J19" s="377" t="s">
        <v>1136</v>
      </c>
      <c r="K19" s="377"/>
      <c r="L19" s="377"/>
      <c r="M19" s="377"/>
      <c r="N19" s="377"/>
      <c r="O19" s="377"/>
      <c r="P19" s="183"/>
      <c r="Q19" s="458" t="s">
        <v>1090</v>
      </c>
      <c r="R19" s="459"/>
      <c r="S19" s="459"/>
      <c r="T19" s="459"/>
      <c r="U19" s="459"/>
      <c r="V19" s="460"/>
    </row>
    <row r="20" spans="1:120" s="159" customFormat="1" ht="67.5">
      <c r="A20" s="180" t="s">
        <v>1091</v>
      </c>
      <c r="B20" s="180" t="s">
        <v>1097</v>
      </c>
      <c r="C20" s="180" t="s">
        <v>1137</v>
      </c>
      <c r="D20" s="180" t="s">
        <v>1138</v>
      </c>
      <c r="E20" s="180" t="s">
        <v>1139</v>
      </c>
      <c r="F20" s="181" t="s">
        <v>1140</v>
      </c>
      <c r="G20" s="181" t="s">
        <v>1141</v>
      </c>
      <c r="H20" s="180" t="s">
        <v>1104</v>
      </c>
      <c r="I20" s="180" t="s">
        <v>1142</v>
      </c>
      <c r="J20" s="180" t="s">
        <v>1143</v>
      </c>
      <c r="K20" s="180" t="s">
        <v>1106</v>
      </c>
      <c r="L20" s="180" t="s">
        <v>955</v>
      </c>
      <c r="M20" s="180" t="s">
        <v>1109</v>
      </c>
      <c r="N20" s="181" t="s">
        <v>1144</v>
      </c>
      <c r="O20" s="180" t="s">
        <v>1145</v>
      </c>
      <c r="P20" s="180" t="s">
        <v>1146</v>
      </c>
      <c r="Q20" s="150" t="s">
        <v>1113</v>
      </c>
      <c r="R20" s="150" t="s">
        <v>1114</v>
      </c>
      <c r="S20" s="150" t="s">
        <v>1115</v>
      </c>
      <c r="T20" s="150" t="s">
        <v>1116</v>
      </c>
      <c r="U20" s="150" t="s">
        <v>1147</v>
      </c>
      <c r="V20" s="167" t="s">
        <v>1148</v>
      </c>
    </row>
    <row r="21" spans="1:120" s="177" customFormat="1" ht="18" customHeight="1">
      <c r="A21" s="168" t="s">
        <v>1118</v>
      </c>
      <c r="B21" s="169">
        <v>10300000</v>
      </c>
      <c r="C21" s="168" t="s">
        <v>1149</v>
      </c>
      <c r="D21" s="168" t="s">
        <v>1150</v>
      </c>
      <c r="E21" s="170" t="s">
        <v>1151</v>
      </c>
      <c r="F21" s="170" t="s">
        <v>1152</v>
      </c>
      <c r="G21" s="171">
        <v>45169</v>
      </c>
      <c r="H21" s="170" t="s">
        <v>1153</v>
      </c>
      <c r="I21" s="170" t="s">
        <v>1154</v>
      </c>
      <c r="J21" s="171">
        <v>45308</v>
      </c>
      <c r="K21" s="171">
        <v>45329</v>
      </c>
      <c r="L21" s="172">
        <v>16.3</v>
      </c>
      <c r="M21" s="173" t="s">
        <v>1155</v>
      </c>
      <c r="N21" s="171"/>
      <c r="O21" s="174">
        <v>45329</v>
      </c>
      <c r="P21" s="170" t="s">
        <v>1156</v>
      </c>
      <c r="Q21" s="173" t="s">
        <v>1157</v>
      </c>
      <c r="R21" s="175">
        <v>45365</v>
      </c>
      <c r="S21" s="172"/>
      <c r="T21" s="176">
        <v>16.3</v>
      </c>
      <c r="U21" s="173" t="s">
        <v>1158</v>
      </c>
      <c r="V21" s="194" t="s">
        <v>1133</v>
      </c>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59"/>
      <c r="BZ21" s="159"/>
      <c r="CA21" s="159"/>
      <c r="CB21" s="159"/>
      <c r="CC21" s="159"/>
      <c r="CD21" s="159"/>
      <c r="CE21" s="159"/>
      <c r="CF21" s="159"/>
      <c r="CG21" s="159"/>
      <c r="CH21" s="159"/>
      <c r="CI21" s="159"/>
      <c r="CJ21" s="159"/>
      <c r="CK21" s="159"/>
      <c r="CL21" s="159"/>
      <c r="CM21" s="159"/>
      <c r="CN21" s="159"/>
      <c r="CO21" s="159"/>
      <c r="CP21" s="159"/>
      <c r="CQ21" s="159"/>
      <c r="CR21" s="159"/>
      <c r="CS21" s="159"/>
      <c r="CT21" s="159"/>
      <c r="CU21" s="159"/>
      <c r="CV21" s="159"/>
      <c r="CW21" s="159"/>
      <c r="CX21" s="159"/>
      <c r="CY21" s="159"/>
      <c r="CZ21" s="159"/>
      <c r="DA21" s="159"/>
      <c r="DB21" s="159"/>
      <c r="DC21" s="159"/>
      <c r="DD21" s="159"/>
      <c r="DE21" s="159"/>
      <c r="DF21" s="159"/>
      <c r="DG21" s="159"/>
      <c r="DH21" s="159"/>
      <c r="DI21" s="159"/>
      <c r="DJ21" s="159"/>
      <c r="DK21" s="159"/>
      <c r="DL21" s="159"/>
      <c r="DM21" s="159"/>
      <c r="DN21" s="159"/>
      <c r="DO21" s="159"/>
      <c r="DP21" s="159"/>
    </row>
    <row r="25" spans="1:120">
      <c r="A25" t="s">
        <v>1350</v>
      </c>
      <c r="B25" t="s">
        <v>1395</v>
      </c>
    </row>
    <row r="26" spans="1:120">
      <c r="A26" t="s">
        <v>1351</v>
      </c>
      <c r="B26" t="s">
        <v>1352</v>
      </c>
    </row>
  </sheetData>
  <autoFilter ref="A10:CC10" xr:uid="{00000000-0001-0000-1100-000000000000}"/>
  <mergeCells count="2">
    <mergeCell ref="Z9:AF9"/>
    <mergeCell ref="Q19:V19"/>
  </mergeCells>
  <phoneticPr fontId="5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14418fc-0e13-49b6-a406-b490f3055e49">
      <Terms xmlns="http://schemas.microsoft.com/office/infopath/2007/PartnerControls"/>
    </lcf76f155ced4ddcb4097134ff3c332f>
    <TaxCatchAll xmlns="c3f6365c-c09f-4cf4-80ce-90d28cc5db6b" xsi:nil="true"/>
    <Kaustateekond xmlns="714418fc-0e13-49b6-a406-b490f3055e4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959DDC5FD804749A125F6DADC9F11D4" ma:contentTypeVersion="14" ma:contentTypeDescription="Loo uus dokument" ma:contentTypeScope="" ma:versionID="2acb132a56552728da8ba979fce1d049">
  <xsd:schema xmlns:xsd="http://www.w3.org/2001/XMLSchema" xmlns:xs="http://www.w3.org/2001/XMLSchema" xmlns:p="http://schemas.microsoft.com/office/2006/metadata/properties" xmlns:ns2="714418fc-0e13-49b6-a406-b490f3055e49" xmlns:ns3="c3f6365c-c09f-4cf4-80ce-90d28cc5db6b" targetNamespace="http://schemas.microsoft.com/office/2006/metadata/properties" ma:root="true" ma:fieldsID="591dd3bd1d0bd0379c88fae0a9930acb" ns2:_="" ns3:_="">
    <xsd:import namespace="714418fc-0e13-49b6-a406-b490f3055e49"/>
    <xsd:import namespace="c3f6365c-c09f-4cf4-80ce-90d28cc5db6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Kaustateeko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4418fc-0e13-49b6-a406-b490f3055e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Pildisildid" ma:readOnly="false" ma:fieldId="{5cf76f15-5ced-4ddc-b409-7134ff3c332f}" ma:taxonomyMulti="true" ma:sspId="8bf6974d-894c-4b76-94e9-da4eaeb0c39e"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Kaustateekond" ma:index="20" nillable="true" ma:displayName="Kausta teekond" ma:format="Dropdown" ma:internalName="Kaustateekon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3f6365c-c09f-4cf4-80ce-90d28cc5db6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e473807-b441-469b-a0a5-0fea8f4e48fe}" ma:internalName="TaxCatchAll" ma:showField="CatchAllData" ma:web="c3f6365c-c09f-4cf4-80ce-90d28cc5db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3562F3-B2DC-429C-8011-D626774969D8}">
  <ds:schemaRefs>
    <ds:schemaRef ds:uri="http://schemas.microsoft.com/sharepoint/v3/contenttype/forms"/>
  </ds:schemaRefs>
</ds:datastoreItem>
</file>

<file path=customXml/itemProps2.xml><?xml version="1.0" encoding="utf-8"?>
<ds:datastoreItem xmlns:ds="http://schemas.openxmlformats.org/officeDocument/2006/customXml" ds:itemID="{577D61E6-D656-4968-9BC6-E332FFABD8FD}">
  <ds:schemaRefs>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purl.org/dc/dcmitype/"/>
    <ds:schemaRef ds:uri="b8a1d2b4-14fc-4346-bc33-b5e3ce352a93"/>
    <ds:schemaRef ds:uri="19db9c30-584d-4ad5-9af0-9aa7f98fdc73"/>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BAE19935-EFE3-4BE3-A66D-8F88FB9AA3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14</vt:i4>
      </vt:variant>
    </vt:vector>
  </HeadingPairs>
  <TitlesOfParts>
    <vt:vector size="14" baseType="lpstr">
      <vt:lpstr>toimemudel</vt:lpstr>
      <vt:lpstr>Lisa 1.1</vt:lpstr>
      <vt:lpstr>Lisa 1.2</vt:lpstr>
      <vt:lpstr>Lisa 1.3</vt:lpstr>
      <vt:lpstr>Lisa 1.4</vt:lpstr>
      <vt:lpstr>Lisa1.5</vt:lpstr>
      <vt:lpstr>Lisa 1.6</vt:lpstr>
      <vt:lpstr>Lisa1.7</vt:lpstr>
      <vt:lpstr>Lisa1.9</vt:lpstr>
      <vt:lpstr>Lisa1.8</vt:lpstr>
      <vt:lpstr>Lisa1.10</vt:lpstr>
      <vt:lpstr>Lisa 1.11</vt:lpstr>
      <vt:lpstr>Lisa 1.12</vt:lpstr>
      <vt:lpstr>Lisa 1.13</vt:lpstr>
    </vt:vector>
  </TitlesOfParts>
  <Manager/>
  <Company>MIL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Heldi.Mandla@mil.ee</dc:creator>
  <cp:keywords/>
  <dc:description/>
  <cp:lastModifiedBy>Elo Karro - RTK</cp:lastModifiedBy>
  <cp:revision/>
  <dcterms:created xsi:type="dcterms:W3CDTF">2019-03-13T13:02:58Z</dcterms:created>
  <dcterms:modified xsi:type="dcterms:W3CDTF">2026-01-14T07:03:37Z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0x0101003959DDC5FD804749A125F6DADC9F11D4</vt:lpwstr>
  </property>
  <property fmtid="{D5CDD505-2E9C-101B-9397-08002B2CF9AE}" pid="3" name="Order">
    <vt:r8>18427400</vt:r8>
  </property>
  <property fmtid="{D5CDD505-2E9C-101B-9397-08002B2CF9AE}" pid="4" name="MediaServiceImageTags">
    <vt:lpwstr/>
  </property>
  <property fmtid="{D5CDD505-2E9C-101B-9397-08002B2CF9AE}" pid="5" name="MSIP_Label_defa4170-0d19-0005-0004-bc88714345d2_Enabled">
    <vt:lpwstr>true</vt:lpwstr>
  </property>
  <property fmtid="{D5CDD505-2E9C-101B-9397-08002B2CF9AE}" pid="6" name="MSIP_Label_defa4170-0d19-0005-0004-bc88714345d2_SetDate">
    <vt:lpwstr>2025-05-16T08:26:33Z</vt:lpwstr>
  </property>
  <property fmtid="{D5CDD505-2E9C-101B-9397-08002B2CF9AE}" pid="7" name="MSIP_Label_defa4170-0d19-0005-0004-bc88714345d2_Method">
    <vt:lpwstr>Standard</vt:lpwstr>
  </property>
  <property fmtid="{D5CDD505-2E9C-101B-9397-08002B2CF9AE}" pid="8" name="MSIP_Label_defa4170-0d19-0005-0004-bc88714345d2_Name">
    <vt:lpwstr>defa4170-0d19-0005-0004-bc88714345d2</vt:lpwstr>
  </property>
  <property fmtid="{D5CDD505-2E9C-101B-9397-08002B2CF9AE}" pid="9" name="MSIP_Label_defa4170-0d19-0005-0004-bc88714345d2_SiteId">
    <vt:lpwstr>8fe098d2-428d-4bd4-9803-7195fe96f0e2</vt:lpwstr>
  </property>
  <property fmtid="{D5CDD505-2E9C-101B-9397-08002B2CF9AE}" pid="10" name="MSIP_Label_defa4170-0d19-0005-0004-bc88714345d2_ActionId">
    <vt:lpwstr>b90c1c40-571e-42a5-b7ea-b77d510ee5cc</vt:lpwstr>
  </property>
  <property fmtid="{D5CDD505-2E9C-101B-9397-08002B2CF9AE}" pid="11" name="MSIP_Label_defa4170-0d19-0005-0004-bc88714345d2_ContentBits">
    <vt:lpwstr>0</vt:lpwstr>
  </property>
  <property fmtid="{D5CDD505-2E9C-101B-9397-08002B2CF9AE}" pid="12" name="MSIP_Label_defa4170-0d19-0005-0004-bc88714345d2_Tag">
    <vt:lpwstr>10, 3, 0, 2</vt:lpwstr>
  </property>
</Properties>
</file>